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  NDCN CLAIMS\"/>
    </mc:Choice>
  </mc:AlternateContent>
  <workbookProtection workbookAlgorithmName="SHA-512" workbookHashValue="DKLtOXZBIVsVqJxNkmS6/iFsF6nNb24e43057KgOQIHhAJwD5E5bTMy9L7gyzomNCYU55Xp6Zqjtkwn0NZAHlQ==" workbookSaltValue="G3kCi85Wu6/PLw8RT2HHmg==" workbookSpinCount="100000" lockStructure="1"/>
  <bookViews>
    <workbookView xWindow="0" yWindow="0" windowWidth="24000" windowHeight="16410"/>
  </bookViews>
  <sheets>
    <sheet name="Expense Claim" sheetId="1" r:id="rId1"/>
    <sheet name="Extra Lines" sheetId="3" r:id="rId2"/>
    <sheet name="Currency Codes" sheetId="5" r:id="rId3"/>
    <sheet name="Dropdowns" sheetId="6" state="hidden" r:id="rId4"/>
  </sheets>
  <definedNames>
    <definedName name="_xlnm.Print_Area" localSheetId="2">'Currency Codes'!$A$1:$J$62</definedName>
    <definedName name="_xlnm.Print_Area" localSheetId="0">'Expense Claim'!$A$1:$AH$86</definedName>
    <definedName name="_xlnm.Print_Area" localSheetId="1">'Extra Lines'!$A$1:$AH$48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12" i="3" l="1"/>
  <c r="AD21" i="3"/>
  <c r="AD30" i="3"/>
  <c r="AD39" i="3"/>
  <c r="AD23" i="1"/>
  <c r="AD14" i="1"/>
  <c r="AD31" i="1" s="1"/>
  <c r="AD47" i="3" l="1"/>
  <c r="E6" i="3"/>
  <c r="V6" i="3" l="1"/>
  <c r="E7" i="3" l="1"/>
  <c r="AD32" i="1" l="1"/>
  <c r="AD35" i="1" s="1"/>
  <c r="C56" i="1"/>
  <c r="G56" i="1" l="1"/>
</calcChain>
</file>

<file path=xl/sharedStrings.xml><?xml version="1.0" encoding="utf-8"?>
<sst xmlns="http://schemas.openxmlformats.org/spreadsheetml/2006/main" count="929" uniqueCount="677">
  <si>
    <t>EXPENSES CLAIM FORM: TAXABLE BENEFITS</t>
  </si>
  <si>
    <t>PAYEE DETAILS</t>
  </si>
  <si>
    <t>Name:</t>
  </si>
  <si>
    <t>Email:</t>
  </si>
  <si>
    <t>Tax and national insurance are payable on these items and will be calculated and managed via Payroll.</t>
  </si>
  <si>
    <t>Curr Amount</t>
  </si>
  <si>
    <t>Curr</t>
  </si>
  <si>
    <t>Exch</t>
  </si>
  <si>
    <t>Amount</t>
  </si>
  <si>
    <t>GBP</t>
  </si>
  <si>
    <t>Date</t>
  </si>
  <si>
    <r>
      <t>TOTAL:</t>
    </r>
    <r>
      <rPr>
        <sz val="10"/>
        <rFont val="Arial"/>
        <family val="2"/>
      </rPr>
      <t xml:space="preserve"> (This Sheet)</t>
    </r>
  </si>
  <si>
    <t>BALANCE NOW CLAIMED</t>
  </si>
  <si>
    <t xml:space="preserve">I confirm that the claim is in respect of bona fide business expenses, incurred wholly, exclusively and necessarily on behalf of the University. </t>
  </si>
  <si>
    <t>Claimant Signature:</t>
  </si>
  <si>
    <t>Date:</t>
  </si>
  <si>
    <t>Budget-holder Check:</t>
  </si>
  <si>
    <t>Budget-holder to counter-sign claims where required by departmental procedures</t>
  </si>
  <si>
    <t>Authorization:</t>
  </si>
  <si>
    <t>GENERAL LEDGER</t>
  </si>
  <si>
    <t>GROSS AMOUNT</t>
  </si>
  <si>
    <t>VAT AMOUNT</t>
  </si>
  <si>
    <t>CODE</t>
  </si>
  <si>
    <t>COST CENTRE</t>
  </si>
  <si>
    <t>NATURAL ACCT</t>
  </si>
  <si>
    <t>ACT</t>
  </si>
  <si>
    <t>SOURCE of FUNDS</t>
  </si>
  <si>
    <t>ORG</t>
  </si>
  <si>
    <t>FUTURE</t>
  </si>
  <si>
    <t>PROJECTS</t>
  </si>
  <si>
    <t>PROJECT</t>
  </si>
  <si>
    <t>TASK</t>
  </si>
  <si>
    <t>EXPENDITURE TYPE</t>
  </si>
  <si>
    <t>EXPENDITURE ORG</t>
  </si>
  <si>
    <t>CURRENCY CODES</t>
  </si>
  <si>
    <t>ISO4217 International Currency Codes for use with Expense Claims</t>
  </si>
  <si>
    <t>Code</t>
  </si>
  <si>
    <t>Currency</t>
  </si>
  <si>
    <t>AED</t>
  </si>
  <si>
    <t>United Arab Emirates, Dirhams</t>
  </si>
  <si>
    <t>HNL</t>
  </si>
  <si>
    <t>Honduras, Lempiras</t>
  </si>
  <si>
    <t>PHP</t>
  </si>
  <si>
    <t>Philippines, Pesos</t>
  </si>
  <si>
    <t>AFN</t>
  </si>
  <si>
    <t>Afghanistan, Afghanis</t>
  </si>
  <si>
    <t>HRK</t>
  </si>
  <si>
    <t>Croatia, Kuna</t>
  </si>
  <si>
    <t>PKR</t>
  </si>
  <si>
    <t>Pakistan, Rupees</t>
  </si>
  <si>
    <t>ALL</t>
  </si>
  <si>
    <t>Albania, Leke</t>
  </si>
  <si>
    <t>HTG</t>
  </si>
  <si>
    <t>Haiti, Gourdes</t>
  </si>
  <si>
    <t>PLN</t>
  </si>
  <si>
    <t>Poland, Zlotych</t>
  </si>
  <si>
    <t>AMD</t>
  </si>
  <si>
    <t>Armenia, Drams</t>
  </si>
  <si>
    <t>HUF</t>
  </si>
  <si>
    <t>Hungary, Forint</t>
  </si>
  <si>
    <t>PYG</t>
  </si>
  <si>
    <t>Paraguay, Guarani</t>
  </si>
  <si>
    <t>ANG</t>
  </si>
  <si>
    <t>Netherlands Antilles, Guilders (also called Florins)</t>
  </si>
  <si>
    <t>IDR</t>
  </si>
  <si>
    <t>Indonesia, Rupiahs</t>
  </si>
  <si>
    <t>QAR</t>
  </si>
  <si>
    <t>Qatar, Rials</t>
  </si>
  <si>
    <t>AOA</t>
  </si>
  <si>
    <t>Angola, Kwanza</t>
  </si>
  <si>
    <t>ILS</t>
  </si>
  <si>
    <t>Israel, New Shekels</t>
  </si>
  <si>
    <t>RON</t>
  </si>
  <si>
    <t>Romania, New Lei</t>
  </si>
  <si>
    <t>ARS</t>
  </si>
  <si>
    <t>Argentina, Pesos</t>
  </si>
  <si>
    <t>IMP</t>
  </si>
  <si>
    <t>Isle of Man, Pounds</t>
  </si>
  <si>
    <t>RSD</t>
  </si>
  <si>
    <t>Serbia, Dinars</t>
  </si>
  <si>
    <t>AUD</t>
  </si>
  <si>
    <t>Australia, Dollars</t>
  </si>
  <si>
    <t>INR</t>
  </si>
  <si>
    <t>India, Rupees</t>
  </si>
  <si>
    <t>RUB</t>
  </si>
  <si>
    <t>Russia, Rubles</t>
  </si>
  <si>
    <t>AWG</t>
  </si>
  <si>
    <t>Aruba, Guilders (also called Florins)</t>
  </si>
  <si>
    <t>IQD</t>
  </si>
  <si>
    <t>Iraq, Dinars</t>
  </si>
  <si>
    <t>RWF</t>
  </si>
  <si>
    <t>Rwanda, Rwanda Francs</t>
  </si>
  <si>
    <t>AZN</t>
  </si>
  <si>
    <t>Azerbaijan, New Manats</t>
  </si>
  <si>
    <t>IRR</t>
  </si>
  <si>
    <t>Iran, Rials</t>
  </si>
  <si>
    <t>SAR</t>
  </si>
  <si>
    <t>Saudi Arabia, Riyals</t>
  </si>
  <si>
    <t>BAM</t>
  </si>
  <si>
    <t>Bosnia and Herzegovina, Convertible Marka</t>
  </si>
  <si>
    <t>ISK</t>
  </si>
  <si>
    <t>Iceland, Kronur</t>
  </si>
  <si>
    <t>SBD</t>
  </si>
  <si>
    <t>Solomon Islands, Dollars</t>
  </si>
  <si>
    <t>BBD</t>
  </si>
  <si>
    <t>Barbados, Dollars</t>
  </si>
  <si>
    <t>JEP</t>
  </si>
  <si>
    <t>Jersey, Pounds</t>
  </si>
  <si>
    <t>SCR</t>
  </si>
  <si>
    <t>Seychelles, Rupees</t>
  </si>
  <si>
    <t>BDT</t>
  </si>
  <si>
    <t>Bangladesh, Taka</t>
  </si>
  <si>
    <t>JMD</t>
  </si>
  <si>
    <t>Jamaica, Dollars</t>
  </si>
  <si>
    <t>SDG</t>
  </si>
  <si>
    <t>Sudan, Pounds</t>
  </si>
  <si>
    <t>BGN</t>
  </si>
  <si>
    <t>Bulgaria, Leva</t>
  </si>
  <si>
    <t>JOD</t>
  </si>
  <si>
    <t>Jordan, Dinars</t>
  </si>
  <si>
    <t>SEK</t>
  </si>
  <si>
    <t>Sweden, Kronor</t>
  </si>
  <si>
    <t>BHD</t>
  </si>
  <si>
    <t>Bahrain, Dinars</t>
  </si>
  <si>
    <t>JPY</t>
  </si>
  <si>
    <t>Japan, Yen</t>
  </si>
  <si>
    <t>SGD</t>
  </si>
  <si>
    <t>Singapore, Dollars</t>
  </si>
  <si>
    <t>BIF</t>
  </si>
  <si>
    <t>Burundi, Francs</t>
  </si>
  <si>
    <t>KES</t>
  </si>
  <si>
    <t>Kenya, Shillings</t>
  </si>
  <si>
    <t>SHP</t>
  </si>
  <si>
    <t>Saint Helena, Pounds</t>
  </si>
  <si>
    <t>BMD</t>
  </si>
  <si>
    <t>Bermuda, Dollars</t>
  </si>
  <si>
    <t>KGS</t>
  </si>
  <si>
    <t>Kyrgyzstan, Soms</t>
  </si>
  <si>
    <t>SLL</t>
  </si>
  <si>
    <t>Sierra Leone, Leones</t>
  </si>
  <si>
    <t>BND</t>
  </si>
  <si>
    <t>Brunei Darussalam, Dollars</t>
  </si>
  <si>
    <t>KHR</t>
  </si>
  <si>
    <t>Cambodia, Riels</t>
  </si>
  <si>
    <t>SOS</t>
  </si>
  <si>
    <t>Somalia, Shillings</t>
  </si>
  <si>
    <t>BOB</t>
  </si>
  <si>
    <t>Bolivia, Bolivianos</t>
  </si>
  <si>
    <t>KMF</t>
  </si>
  <si>
    <t>Comoros, Francs</t>
  </si>
  <si>
    <t>SPL</t>
  </si>
  <si>
    <t>Seborga, Luigini</t>
  </si>
  <si>
    <t>BRL</t>
  </si>
  <si>
    <t>Brazil, Brazil Real</t>
  </si>
  <si>
    <t>KPW</t>
  </si>
  <si>
    <t>Korea (North), Won</t>
  </si>
  <si>
    <t>SRD</t>
  </si>
  <si>
    <t>Suriname, Dollars</t>
  </si>
  <si>
    <t>BSD</t>
  </si>
  <si>
    <t>Bahamas, Dollars</t>
  </si>
  <si>
    <t>KRW</t>
  </si>
  <si>
    <t>Korea (South), Won</t>
  </si>
  <si>
    <t>STD</t>
  </si>
  <si>
    <t>São Tome and Principe, Dobras</t>
  </si>
  <si>
    <t>BTN</t>
  </si>
  <si>
    <t>Bhutan, Ngultrum</t>
  </si>
  <si>
    <t>KWD</t>
  </si>
  <si>
    <t>Kuwait, Dinars</t>
  </si>
  <si>
    <t>SVC</t>
  </si>
  <si>
    <t>El Salvador, Colones</t>
  </si>
  <si>
    <t>BWP</t>
  </si>
  <si>
    <t>Botswana, Pulas</t>
  </si>
  <si>
    <t>KYD</t>
  </si>
  <si>
    <t>Cayman Islands, Dollars</t>
  </si>
  <si>
    <t>SYP</t>
  </si>
  <si>
    <t>Syria, Pounds</t>
  </si>
  <si>
    <t>BYR</t>
  </si>
  <si>
    <t>Belarus, Rubles</t>
  </si>
  <si>
    <t>KZT</t>
  </si>
  <si>
    <t>Kazakhstan, Tenge</t>
  </si>
  <si>
    <t>SZL</t>
  </si>
  <si>
    <t>Swaziland, Emalangeni</t>
  </si>
  <si>
    <t>BZD</t>
  </si>
  <si>
    <t>Belize, Dollars</t>
  </si>
  <si>
    <t>LAK</t>
  </si>
  <si>
    <t>Laos, Kips</t>
  </si>
  <si>
    <t>THB</t>
  </si>
  <si>
    <t>Thailand, Baht</t>
  </si>
  <si>
    <t>CAD</t>
  </si>
  <si>
    <t>Canada, Dollars</t>
  </si>
  <si>
    <t>LBP</t>
  </si>
  <si>
    <t>Lebanon, Pounds</t>
  </si>
  <si>
    <t>TJS</t>
  </si>
  <si>
    <t>Tajikistan, Somoni</t>
  </si>
  <si>
    <t>CDF</t>
  </si>
  <si>
    <t>Congo/Kinshasa, Congolese Francs</t>
  </si>
  <si>
    <t>LKR</t>
  </si>
  <si>
    <t>Sri Lanka, Rupees</t>
  </si>
  <si>
    <t>TMM</t>
  </si>
  <si>
    <t>Turkmenistan, Manats</t>
  </si>
  <si>
    <t>CHF</t>
  </si>
  <si>
    <t>Switzerland, Francs</t>
  </si>
  <si>
    <t>LRD</t>
  </si>
  <si>
    <t>Liberia, Dollars</t>
  </si>
  <si>
    <t>TND</t>
  </si>
  <si>
    <t>Tunisia, Dinars</t>
  </si>
  <si>
    <t>CLP</t>
  </si>
  <si>
    <t>Chile, Pesos</t>
  </si>
  <si>
    <t>LSL</t>
  </si>
  <si>
    <t>Lesotho, Maloti</t>
  </si>
  <si>
    <t>TOP</t>
  </si>
  <si>
    <t>Tonga, Pa'anga</t>
  </si>
  <si>
    <t>CNY</t>
  </si>
  <si>
    <t>China, Yuan Renminbi</t>
  </si>
  <si>
    <t>LTL</t>
  </si>
  <si>
    <t>Lithuania, Litai</t>
  </si>
  <si>
    <t>TRY</t>
  </si>
  <si>
    <t>Turkey, New Lira</t>
  </si>
  <si>
    <t>COP</t>
  </si>
  <si>
    <t>Colombia, Pesos</t>
  </si>
  <si>
    <t>LVL</t>
  </si>
  <si>
    <t>Latvia, Lati</t>
  </si>
  <si>
    <t>TTD</t>
  </si>
  <si>
    <t>Trinidad and Tobago, Dollars</t>
  </si>
  <si>
    <t>CRC</t>
  </si>
  <si>
    <t>Costa Rica, Colones</t>
  </si>
  <si>
    <t>LYD</t>
  </si>
  <si>
    <t>Libya, Dinars</t>
  </si>
  <si>
    <t>TVD</t>
  </si>
  <si>
    <t>Tuvalu, Tuvalu Dollars</t>
  </si>
  <si>
    <t>CUP</t>
  </si>
  <si>
    <t>Cuba, Pesos</t>
  </si>
  <si>
    <t>MAD</t>
  </si>
  <si>
    <t>Morocco, Dirhams</t>
  </si>
  <si>
    <t>TWD</t>
  </si>
  <si>
    <t>Taiwan, New Dollars</t>
  </si>
  <si>
    <t>CVE</t>
  </si>
  <si>
    <t>Cape Verde, Escudos</t>
  </si>
  <si>
    <t>MDL</t>
  </si>
  <si>
    <t>Moldova, Lei</t>
  </si>
  <si>
    <t>TZS</t>
  </si>
  <si>
    <t>Tanzania, Shillings</t>
  </si>
  <si>
    <t>CYP</t>
  </si>
  <si>
    <t>Cyprus, Pounds (expires 2008-Jan-31)</t>
  </si>
  <si>
    <t>MGA</t>
  </si>
  <si>
    <t>Madagascar, Ariary</t>
  </si>
  <si>
    <t>UAH</t>
  </si>
  <si>
    <t>Ukraine, Hryvnia</t>
  </si>
  <si>
    <t>CZK</t>
  </si>
  <si>
    <t>Czech Republic, Koruny</t>
  </si>
  <si>
    <t>MKD</t>
  </si>
  <si>
    <t>Macedonia, Denars</t>
  </si>
  <si>
    <t>UGX</t>
  </si>
  <si>
    <t>Uganda, Shillings</t>
  </si>
  <si>
    <t>DJF</t>
  </si>
  <si>
    <t>Djibouti, Francs</t>
  </si>
  <si>
    <t>MMK</t>
  </si>
  <si>
    <t>Myanmar (Burma), Kyats</t>
  </si>
  <si>
    <t>USD</t>
  </si>
  <si>
    <t>United States of America, Dollars</t>
  </si>
  <si>
    <t>DKK</t>
  </si>
  <si>
    <t>Denmark, Kroner</t>
  </si>
  <si>
    <t>MNT</t>
  </si>
  <si>
    <t>Mongolia, Tugriks</t>
  </si>
  <si>
    <t>UYU</t>
  </si>
  <si>
    <t>Uruguay, Pesos</t>
  </si>
  <si>
    <t>DOP</t>
  </si>
  <si>
    <t>Dominican Republic, Pesos</t>
  </si>
  <si>
    <t>MOP</t>
  </si>
  <si>
    <t>Macau, Patacas</t>
  </si>
  <si>
    <t>UZS</t>
  </si>
  <si>
    <t>Uzbekistan, Sums</t>
  </si>
  <si>
    <t>DZD</t>
  </si>
  <si>
    <t>Algeria, Algeria Dinars</t>
  </si>
  <si>
    <t>MRO</t>
  </si>
  <si>
    <t>Mauritania, Ouguiyas</t>
  </si>
  <si>
    <t>VEB</t>
  </si>
  <si>
    <t>Venezuela, Bolivares (expires 2008-Jun-30)</t>
  </si>
  <si>
    <t>EEK</t>
  </si>
  <si>
    <t>Estonia, Krooni</t>
  </si>
  <si>
    <t>MTL</t>
  </si>
  <si>
    <t>Malta, Liri (expires 2008-Jan-31)</t>
  </si>
  <si>
    <t>VEF</t>
  </si>
  <si>
    <t>Venezuela, Bolivares Fuertes</t>
  </si>
  <si>
    <t>EGP</t>
  </si>
  <si>
    <t>Egypt, Pounds</t>
  </si>
  <si>
    <t>MUR</t>
  </si>
  <si>
    <t>Mauritius, Rupees</t>
  </si>
  <si>
    <t>VND</t>
  </si>
  <si>
    <t>Viet Nam, Dong</t>
  </si>
  <si>
    <t>ERN</t>
  </si>
  <si>
    <t>Eritrea, Nakfa</t>
  </si>
  <si>
    <t>MVR</t>
  </si>
  <si>
    <t>Maldives (Maldive Islands), Rufiyaa</t>
  </si>
  <si>
    <t>VUV</t>
  </si>
  <si>
    <t>Vanuatu, Vatu</t>
  </si>
  <si>
    <t>ETB</t>
  </si>
  <si>
    <t>Ethiopia, Birr</t>
  </si>
  <si>
    <t>MWK</t>
  </si>
  <si>
    <t>Malawi, Kwachas</t>
  </si>
  <si>
    <t>WST</t>
  </si>
  <si>
    <t>Samoa, Tala</t>
  </si>
  <si>
    <t>EUR</t>
  </si>
  <si>
    <t>Euro Member Countries, Euro</t>
  </si>
  <si>
    <t>MXN</t>
  </si>
  <si>
    <t>Mexico, Pesos</t>
  </si>
  <si>
    <t>XAF</t>
  </si>
  <si>
    <t>Communauté Financière Africaine BEAC, Francs</t>
  </si>
  <si>
    <t>FJD</t>
  </si>
  <si>
    <t>Fiji, Dollars</t>
  </si>
  <si>
    <t>MYR</t>
  </si>
  <si>
    <t>Malaysia, Ringgits</t>
  </si>
  <si>
    <t>XAG</t>
  </si>
  <si>
    <t>Silver, Ounces</t>
  </si>
  <si>
    <t>FKP</t>
  </si>
  <si>
    <t>Falkland Islands (Malvinas), Pounds</t>
  </si>
  <si>
    <t>MZN</t>
  </si>
  <si>
    <t>Mozambique, Meticais</t>
  </si>
  <si>
    <t>XAU</t>
  </si>
  <si>
    <t>Gold, Ounces</t>
  </si>
  <si>
    <t>United Kingdom, Pounds</t>
  </si>
  <si>
    <t>NAD</t>
  </si>
  <si>
    <t>Namibia, Dollars</t>
  </si>
  <si>
    <t>XCD</t>
  </si>
  <si>
    <t>East Caribbean Dollars</t>
  </si>
  <si>
    <t>GEL</t>
  </si>
  <si>
    <t>Georgia, Lari</t>
  </si>
  <si>
    <t>NGN</t>
  </si>
  <si>
    <t>Nigeria, Nairas</t>
  </si>
  <si>
    <t>XDR</t>
  </si>
  <si>
    <t>International Monetary Fund (IMF)</t>
  </si>
  <si>
    <t>GGP</t>
  </si>
  <si>
    <t>Guernsey, Pounds</t>
  </si>
  <si>
    <t>NIO</t>
  </si>
  <si>
    <t>Nicaragua, Cordobas</t>
  </si>
  <si>
    <t>XOF</t>
  </si>
  <si>
    <t>Communauté Financière Africaine BCEAO, Francs</t>
  </si>
  <si>
    <t>GHS</t>
  </si>
  <si>
    <t>Ghana, Cedis</t>
  </si>
  <si>
    <t>NOK</t>
  </si>
  <si>
    <t>Norway, Krone</t>
  </si>
  <si>
    <t>XPD</t>
  </si>
  <si>
    <t>Palladium Ounces</t>
  </si>
  <si>
    <t>GIP</t>
  </si>
  <si>
    <t>Gibraltar, Pounds</t>
  </si>
  <si>
    <t>NPR</t>
  </si>
  <si>
    <t>Nepal, Nepal Rupees</t>
  </si>
  <si>
    <t>XPF</t>
  </si>
  <si>
    <t>Comptoirs Français du Pacifique Francs</t>
  </si>
  <si>
    <t>GMD</t>
  </si>
  <si>
    <t>Gambia, Dalasi</t>
  </si>
  <si>
    <t>NZD</t>
  </si>
  <si>
    <t>New Zealand, Dollars</t>
  </si>
  <si>
    <t>XPT</t>
  </si>
  <si>
    <t>Platinum, Ounces</t>
  </si>
  <si>
    <t>GNF</t>
  </si>
  <si>
    <t>Guinea, Francs</t>
  </si>
  <si>
    <t>OMR</t>
  </si>
  <si>
    <t>Oman, Rials</t>
  </si>
  <si>
    <t>YER</t>
  </si>
  <si>
    <t>Yemen, Rials</t>
  </si>
  <si>
    <t>GTQ</t>
  </si>
  <si>
    <t>Guatemala, Quetzales</t>
  </si>
  <si>
    <t>PAB</t>
  </si>
  <si>
    <t>Panama, Balboa</t>
  </si>
  <si>
    <t>ZAR</t>
  </si>
  <si>
    <t>South Africa, Rand</t>
  </si>
  <si>
    <t>GYD</t>
  </si>
  <si>
    <t>Guyana, Dollars</t>
  </si>
  <si>
    <t>PEN</t>
  </si>
  <si>
    <t>Peru, Nuevos Soles</t>
  </si>
  <si>
    <t>ZMK</t>
  </si>
  <si>
    <t>Zambia, Kwacha</t>
  </si>
  <si>
    <t>HKD</t>
  </si>
  <si>
    <t>Hong Kong, Dollars</t>
  </si>
  <si>
    <t>PGK</t>
  </si>
  <si>
    <t>Papua New Guinea, Kina</t>
  </si>
  <si>
    <t>ZWD</t>
  </si>
  <si>
    <t>Zimbabwe, Zimbabwe Dollars</t>
  </si>
  <si>
    <t>VAT Code</t>
  </si>
  <si>
    <t>Exp Type</t>
  </si>
  <si>
    <t>Organisation</t>
  </si>
  <si>
    <t>Means</t>
  </si>
  <si>
    <t>Animal Costs</t>
  </si>
  <si>
    <t>Academic Registrar Directorate</t>
  </si>
  <si>
    <t>Car</t>
  </si>
  <si>
    <t>Audit Fees</t>
  </si>
  <si>
    <t>Academic Services Division Dept</t>
  </si>
  <si>
    <t>Car +1</t>
  </si>
  <si>
    <t>Bursaries</t>
  </si>
  <si>
    <t>Ageing Institute (OIA)</t>
  </si>
  <si>
    <t>Car +2</t>
  </si>
  <si>
    <t>Business Advances</t>
  </si>
  <si>
    <t>Alumni Office</t>
  </si>
  <si>
    <t>Car +3</t>
  </si>
  <si>
    <t>Career Exploratory Allowance</t>
  </si>
  <si>
    <t>Anatomy and Genetics - Research</t>
  </si>
  <si>
    <t>Car +4</t>
  </si>
  <si>
    <t>Computer Software</t>
  </si>
  <si>
    <t>Archaeology Institute</t>
  </si>
  <si>
    <t>Hire Car</t>
  </si>
  <si>
    <t>Conference Costs</t>
  </si>
  <si>
    <t>Archaeology Research Laboratory</t>
  </si>
  <si>
    <t>Dept. Car</t>
  </si>
  <si>
    <t>Consumables</t>
  </si>
  <si>
    <t>Area Studies</t>
  </si>
  <si>
    <t>Taxi</t>
  </si>
  <si>
    <t>Equipment - NonCapital</t>
  </si>
  <si>
    <t>Ashmolean Museum</t>
  </si>
  <si>
    <t>M/bike</t>
  </si>
  <si>
    <t>Exceptions - Equipment</t>
  </si>
  <si>
    <t>Assurance</t>
  </si>
  <si>
    <t>Cycle</t>
  </si>
  <si>
    <t>Exceptions - Other</t>
  </si>
  <si>
    <t>Astrophysics</t>
  </si>
  <si>
    <t>Bus</t>
  </si>
  <si>
    <t>Exceptions - Staff</t>
  </si>
  <si>
    <t>Atmospheric Ocean and Planet Physics</t>
  </si>
  <si>
    <t>Coach</t>
  </si>
  <si>
    <t>Health Insurance</t>
  </si>
  <si>
    <t>Atomic and Laser Physics</t>
  </si>
  <si>
    <t>Rail</t>
  </si>
  <si>
    <t>Housing Allowance</t>
  </si>
  <si>
    <t>BDI - NDM</t>
  </si>
  <si>
    <t>Tube</t>
  </si>
  <si>
    <t>Management Costs</t>
  </si>
  <si>
    <t>BDI - NDPH</t>
  </si>
  <si>
    <t>Boat</t>
  </si>
  <si>
    <t>Other Costs</t>
  </si>
  <si>
    <t>Begbroke Directorate</t>
  </si>
  <si>
    <t>Air</t>
  </si>
  <si>
    <t>Overseas Living Allowance</t>
  </si>
  <si>
    <t>Biochemistry</t>
  </si>
  <si>
    <t>Other</t>
  </si>
  <si>
    <t>Personal Academic Expenses</t>
  </si>
  <si>
    <t>Biochemistry Building Operations</t>
  </si>
  <si>
    <t>Premises Costs</t>
  </si>
  <si>
    <t>BioEscalator</t>
  </si>
  <si>
    <t>Publication Costs</t>
  </si>
  <si>
    <t>Biomedical Services</t>
  </si>
  <si>
    <t>RCUK Efficiency Saving</t>
  </si>
  <si>
    <t>Blavatnik School of Government</t>
  </si>
  <si>
    <t>Recruitment Costs</t>
  </si>
  <si>
    <t>Bodleian Communications</t>
  </si>
  <si>
    <t>Relocation Costs</t>
  </si>
  <si>
    <t>Bodleian Digital Library Systems and Services</t>
  </si>
  <si>
    <t>Research Access Charges</t>
  </si>
  <si>
    <t>Bodleian Enterprise</t>
  </si>
  <si>
    <t>Subcontracting Costs</t>
  </si>
  <si>
    <t>Bodleian Services</t>
  </si>
  <si>
    <t>Travel Advances</t>
  </si>
  <si>
    <t>Bodleian Social Sciences Libraries</t>
  </si>
  <si>
    <t>Travel Expenses</t>
  </si>
  <si>
    <t>Botanic Garden</t>
  </si>
  <si>
    <t>University Fees</t>
  </si>
  <si>
    <t>Botnar</t>
  </si>
  <si>
    <t>Business Economics Programme</t>
  </si>
  <si>
    <t>Cancer Centre</t>
  </si>
  <si>
    <t>Cancer Epidemiology Unit</t>
  </si>
  <si>
    <t>Careers Service</t>
  </si>
  <si>
    <t>CCMP (Centre for Cellular and Molecular Physiology)</t>
  </si>
  <si>
    <t>Central Bodleian</t>
  </si>
  <si>
    <t>Centre for Criminology</t>
  </si>
  <si>
    <t>Centre for Medicines Discovery</t>
  </si>
  <si>
    <t>Centre for Neural Circuits and Behaviour</t>
  </si>
  <si>
    <t>Chemical Biology</t>
  </si>
  <si>
    <t>Chemistry</t>
  </si>
  <si>
    <t>Chemistry Research Laboratory</t>
  </si>
  <si>
    <t>Child Care Services</t>
  </si>
  <si>
    <t>Childhood Cancer Research Group</t>
  </si>
  <si>
    <t>Classics Faculty</t>
  </si>
  <si>
    <t>Clinical Neurosciences</t>
  </si>
  <si>
    <t>Clinical Trial Service Unit</t>
  </si>
  <si>
    <t>Clubs Committee</t>
  </si>
  <si>
    <t>Computer Science</t>
  </si>
  <si>
    <t>Condensed Matter Physics</t>
  </si>
  <si>
    <t>Continuing Education (Central)</t>
  </si>
  <si>
    <t>Continuing Education (CPD Courses)</t>
  </si>
  <si>
    <t>Continuing Education (International Programmes)</t>
  </si>
  <si>
    <t>Continuing Education (Public Programmes)</t>
  </si>
  <si>
    <t>Continuing Education (Residential Centre)</t>
  </si>
  <si>
    <t>Continuing Education (TALL)</t>
  </si>
  <si>
    <t>Council Secretariat</t>
  </si>
  <si>
    <t>CRUK/MRC Oxford Institute for Radiation Oncology</t>
  </si>
  <si>
    <t>Development &amp; External Affairs Directorate</t>
  </si>
  <si>
    <t>Development Office</t>
  </si>
  <si>
    <t>Doctoral Training Centre - MSD</t>
  </si>
  <si>
    <t>Dunn School of Pathology</t>
  </si>
  <si>
    <t>Earth Sciences</t>
  </si>
  <si>
    <t>Economics</t>
  </si>
  <si>
    <t>Education</t>
  </si>
  <si>
    <t>Education Policy Support</t>
  </si>
  <si>
    <t>Engineering Science</t>
  </si>
  <si>
    <t>English Faculty</t>
  </si>
  <si>
    <t>Environmental Change Institute</t>
  </si>
  <si>
    <t>Estates Services</t>
  </si>
  <si>
    <t>Experimental Psychology</t>
  </si>
  <si>
    <t>Facilities and Site Services - Public Health</t>
  </si>
  <si>
    <t>Finance</t>
  </si>
  <si>
    <t>Finance and Administration</t>
  </si>
  <si>
    <t>Focus</t>
  </si>
  <si>
    <t>General Revenue Account</t>
  </si>
  <si>
    <t>Graduate Admissions and Funding</t>
  </si>
  <si>
    <t>Gray Cancer Institute</t>
  </si>
  <si>
    <t>Head of Assessment</t>
  </si>
  <si>
    <t>History Faculty</t>
  </si>
  <si>
    <t>History of Science Museum</t>
  </si>
  <si>
    <t>Humanities Division Department</t>
  </si>
  <si>
    <t>Humanities Libraries</t>
  </si>
  <si>
    <t>IDRM</t>
  </si>
  <si>
    <t>Inorganic Chemistry</t>
  </si>
  <si>
    <t>Instruct</t>
  </si>
  <si>
    <t>International Development</t>
  </si>
  <si>
    <t>International Engagement Office</t>
  </si>
  <si>
    <t>Investment Management</t>
  </si>
  <si>
    <t>IT Services</t>
  </si>
  <si>
    <t>Jenner Institute</t>
  </si>
  <si>
    <t>Jenner Vaccine Foundation</t>
  </si>
  <si>
    <t>Kellogg College</t>
  </si>
  <si>
    <t>KIR</t>
  </si>
  <si>
    <t>Language Centre</t>
  </si>
  <si>
    <t>Law Faculty</t>
  </si>
  <si>
    <t>Legal Services Office</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</si>
  <si>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</si>
  <si>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</si>
  <si>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</si>
  <si>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</si>
  <si>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</si>
  <si>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</si>
  <si>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</si>
  <si>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</si>
  <si>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MRC Brain Network Dynamics Unit (BNDU)</t>
  </si>
  <si>
    <t>Music Faculty</t>
  </si>
  <si>
    <t>National Perinatal Epidemiology Unit</t>
  </si>
  <si>
    <t>Natural History Museum</t>
  </si>
  <si>
    <t>NDM Experimental Medicine</t>
  </si>
  <si>
    <t>NDM Strategic</t>
  </si>
  <si>
    <t>NDORMS</t>
  </si>
  <si>
    <t>Newcomers Club</t>
  </si>
  <si>
    <t>Nuffield Dominions Trust</t>
  </si>
  <si>
    <t>Occupational Health Service</t>
  </si>
  <si>
    <t>Oncology</t>
  </si>
  <si>
    <t>Organic Chemistry</t>
  </si>
  <si>
    <t>Oriental Studies Faculty</t>
  </si>
  <si>
    <t>OSEM</t>
  </si>
  <si>
    <t>OU (Beijing)</t>
  </si>
  <si>
    <t>OUC Investments Limited</t>
  </si>
  <si>
    <t>OUEM</t>
  </si>
  <si>
    <t>OUFAL</t>
  </si>
  <si>
    <t>Oxford e-Research Centre</t>
  </si>
  <si>
    <t>Oxford Internet Institute</t>
  </si>
  <si>
    <t>Oxford Limited</t>
  </si>
  <si>
    <t>Oxford Ludwig Institute</t>
  </si>
  <si>
    <t>Oxford Martin School</t>
  </si>
  <si>
    <t>Oxford Mutual Limited</t>
  </si>
  <si>
    <t>Oxford Research South Africa</t>
  </si>
  <si>
    <t>Oxford Said Business School Limited</t>
  </si>
  <si>
    <t>Oxford University Clinic LLP</t>
  </si>
  <si>
    <t>Oxford University Development Trust</t>
  </si>
  <si>
    <t>Oxford University Innovation Centres Limited</t>
  </si>
  <si>
    <t>Oxford University Press</t>
  </si>
  <si>
    <t>Oxford-Man Institute</t>
  </si>
  <si>
    <t>Paediatrics</t>
  </si>
  <si>
    <t>Particle Physics</t>
  </si>
  <si>
    <t>Personnel Services</t>
  </si>
  <si>
    <t>Pharmacology</t>
  </si>
  <si>
    <t>Philosophy Faculty</t>
  </si>
  <si>
    <t>Physical and Theoretical Chemistry</t>
  </si>
  <si>
    <t>Physics - Central</t>
  </si>
  <si>
    <t>Physiology Anatomy and Genetics</t>
  </si>
  <si>
    <t>Pitt Rivers Museum</t>
  </si>
  <si>
    <t>Planning and Resources</t>
  </si>
  <si>
    <t>Plant Sciences</t>
  </si>
  <si>
    <t>Politics and International Relations</t>
  </si>
  <si>
    <t>Population Health</t>
  </si>
  <si>
    <t>Primary Care Health Sciences</t>
  </si>
  <si>
    <t>Proctors Office</t>
  </si>
  <si>
    <t>Psychiatry</t>
  </si>
  <si>
    <t>Public Affairs Directorate</t>
  </si>
  <si>
    <t>RDM</t>
  </si>
  <si>
    <t>RDM Cardiovascular Medicine</t>
  </si>
  <si>
    <t>RDM Clinical Laboratory Sciences</t>
  </si>
  <si>
    <t>RDM Investigative Medicine</t>
  </si>
  <si>
    <t>RDM OCDEM</t>
  </si>
  <si>
    <t>Research Services</t>
  </si>
  <si>
    <t>Reuben College</t>
  </si>
  <si>
    <t>Rothermere American Institute</t>
  </si>
  <si>
    <t>Ruskin School of Art</t>
  </si>
  <si>
    <t>Safety Office</t>
  </si>
  <si>
    <t>Said Business School</t>
  </si>
  <si>
    <t>Scholarship Schemes</t>
  </si>
  <si>
    <t>School of Geography and the Environment</t>
  </si>
  <si>
    <t>Science and Medicine Libraries</t>
  </si>
  <si>
    <t>Sheldonian Theatre</t>
  </si>
  <si>
    <t>Smith School</t>
  </si>
  <si>
    <t>Social and Cultural Anthropology</t>
  </si>
  <si>
    <t>Social Policy and Intervention</t>
  </si>
  <si>
    <t>Social Sciences - HQ</t>
  </si>
  <si>
    <t>Social Sciences Division</t>
  </si>
  <si>
    <t>Socio-Legal Studies Centre</t>
  </si>
  <si>
    <t>Sociology</t>
  </si>
  <si>
    <t>Sports Department</t>
  </si>
  <si>
    <t>St Cross College</t>
  </si>
  <si>
    <t>Statistics</t>
  </si>
  <si>
    <t>Structural Biology</t>
  </si>
  <si>
    <t>Structural Genomics Consortium</t>
  </si>
  <si>
    <t>Student Administration (Examinations)</t>
  </si>
  <si>
    <t>Student Administration and Services Directorate</t>
  </si>
  <si>
    <t>Student Fees &amp; Funding</t>
  </si>
  <si>
    <t>Student Financial Support</t>
  </si>
  <si>
    <t>Student Systems</t>
  </si>
  <si>
    <t>Student Welfare and Support Services</t>
  </si>
  <si>
    <t>Surgical Sciences</t>
  </si>
  <si>
    <t>Target Discovery Institute</t>
  </si>
  <si>
    <t>Temporary Staffing Service</t>
  </si>
  <si>
    <t>The Centre for Teaching and Learning</t>
  </si>
  <si>
    <t>The George Institute Oxford</t>
  </si>
  <si>
    <t>Theology and Religion Faculty</t>
  </si>
  <si>
    <t>Theoretical Physics</t>
  </si>
  <si>
    <t>Transport Studies Unit</t>
  </si>
  <si>
    <t>Tropical Medicine</t>
  </si>
  <si>
    <t>Undergraduate Admissions and Outreach</t>
  </si>
  <si>
    <t>University Club</t>
  </si>
  <si>
    <t>Vice-Chancellor and Registrar</t>
  </si>
  <si>
    <t>Voltaire Foundation</t>
  </si>
  <si>
    <t>Voltaire Foundation Limited</t>
  </si>
  <si>
    <t>Warneford Park LLP</t>
  </si>
  <si>
    <t>Weatherall Institute of Molecular Medicine</t>
  </si>
  <si>
    <t>Wellcome Trust Centre for Human Genetics</t>
  </si>
  <si>
    <t>Western Manuscripts and Special Collections</t>
  </si>
  <si>
    <t>Women’s &amp; Reproductive Health</t>
  </si>
  <si>
    <t>Zoology</t>
  </si>
  <si>
    <t>Zoology Building Services Unit</t>
  </si>
  <si>
    <t xml:space="preserve"> EXPENSES</t>
  </si>
  <si>
    <t>A. WHEN TO USE THIS FORM</t>
  </si>
  <si>
    <t>https://finance.admin.ox.ac.uk/claimants-expenses-guidance#/</t>
  </si>
  <si>
    <t>Complete the General Ledger and/or Projects section of the form with the correct coding to which the claim will be charged - for guidance please refer to your departmental administration or finance office. The grand total of all amounts in the 'Gross Amount' column should equal the 'Balance Now Claimed' box. If you complete the form electronically then this comparison will be made for you and advice shown on whether the totals match.</t>
  </si>
  <si>
    <t>EXPENSES CLAIM FORM: TAXABLE BENEFITS - GUIDE TO COMPLETION</t>
  </si>
  <si>
    <t>https://finance.admin.ox.ac.uk/expenses</t>
  </si>
  <si>
    <t>https://finance.admin.ox.ac.uk/pay-dates</t>
  </si>
  <si>
    <t>Please note that the method of payment can affect whether an item is taxable. The University should pay directly wherever possible.</t>
  </si>
  <si>
    <t>Please explain the business reason for spend:</t>
  </si>
  <si>
    <t>Please explain how value for money has been achieved (note additional cost of tax/NI on top of price):</t>
  </si>
  <si>
    <t>Item Description</t>
  </si>
  <si>
    <t>Please explain why is the item being claimed via expenses rather than the University paying directly:</t>
  </si>
  <si>
    <t>BUDGET / COST CODING</t>
  </si>
  <si>
    <t>B. COMPLETING THIS FORM</t>
  </si>
  <si>
    <t>This form has been designed so that information can be input electronically. If you prefer, it may also be printed and completed by hand. In all cases, however, the claimant must complete the form's declaration, via the form or via email, before it is submitted.</t>
  </si>
  <si>
    <r>
      <t xml:space="preserve">Please complete in full your title, surname and forenames, your University e-mail address and payroll number. All fields </t>
    </r>
    <r>
      <rPr>
        <b/>
        <sz val="10"/>
        <rFont val="Arial"/>
        <family val="2"/>
      </rPr>
      <t xml:space="preserve">MUST </t>
    </r>
    <r>
      <rPr>
        <sz val="10"/>
        <rFont val="Arial"/>
        <family val="2"/>
      </rPr>
      <t>be completed to ensure you are correctly identified on the payroll system.</t>
    </r>
  </si>
  <si>
    <t>1 - PAYEE DETAILS:</t>
  </si>
  <si>
    <t>2 - EXPENSES:</t>
  </si>
  <si>
    <t>3 - TOTAL AND BALANCE NOW CLAIMED</t>
  </si>
  <si>
    <t>6 - BUDGET / COST CODING</t>
  </si>
  <si>
    <t>7 - VAT CODES</t>
  </si>
  <si>
    <t xml:space="preserve">By submitting a claim you are declaring that your expenses have been incurred for carrying out University business and are in line with the University's expenses principles:
- Value for money is achieved.
- Expenses should only be used when it is not possible and/or practical for the University to pay for the good or service directly.
- Costs incurred are for business purposes only, and the individual does not receive a personal benefit.
- Only actual and evidenced costs are reclaimed.
</t>
  </si>
  <si>
    <t>4 - CLAIMANT DECLARATION</t>
  </si>
  <si>
    <t>The 'Budget-holder Check' field and date will be completed within the department or college. All claims require authorisation by an appropriate signatory.</t>
  </si>
  <si>
    <t>5 - AUTHORISATION</t>
  </si>
  <si>
    <t>Payroll Number:</t>
  </si>
  <si>
    <t>Form: R12 ExpTax v1.0</t>
  </si>
  <si>
    <r>
      <t>TOTAL:</t>
    </r>
    <r>
      <rPr>
        <sz val="10"/>
        <rFont val="Arial"/>
        <family val="2"/>
      </rPr>
      <t xml:space="preserve"> (this sheet)</t>
    </r>
  </si>
  <si>
    <r>
      <rPr>
        <i/>
        <sz val="10"/>
        <rFont val="Arial"/>
        <family val="2"/>
      </rPr>
      <t>Plus:</t>
    </r>
    <r>
      <rPr>
        <sz val="10"/>
        <rFont val="Arial"/>
        <family val="2"/>
      </rPr>
      <t xml:space="preserve"> sub-total extra sheets</t>
    </r>
  </si>
  <si>
    <r>
      <rPr>
        <i/>
        <sz val="10"/>
        <rFont val="Arial"/>
        <family val="2"/>
      </rPr>
      <t>Less:</t>
    </r>
    <r>
      <rPr>
        <sz val="10"/>
        <rFont val="Arial"/>
        <family val="2"/>
      </rPr>
      <t xml:space="preserve"> funded from non-University sources</t>
    </r>
  </si>
  <si>
    <t xml:space="preserve"> EXPENSES  (continue on 'Extra Lines' sheet as required)</t>
  </si>
  <si>
    <t>Under HMRC rules, some items may be considered a benefit, and are therefore refunded via payroll so that tax can be deducted. The University is obliged to operate in line with HMRC rules. These rules can be complex, and we recognise that it is not always straightforward to identify taxable items.
Taxable benefits may be identified as follows:
- Guidance: information is included in the expenses Guidance (see further information on taxation in the expenses Policy)</t>
  </si>
  <si>
    <t>Enter a VAT code for each line into the 'Code' column. If completing the form electronically a list of values is provided containing the appropriate codes for this form.
Those completing the form by hand should enter the first digit of the code from the list below:
1 - GB Supplier - NO VAT
2 - GB Supplier - STD Rate
3 - GB Supplier - Reduced Rate
4 - Overseas Supplier - SRVCS
5 - Overseas Supplier - GOODS
6 - Overseas VAT
7 - Other Taxes (Not VAT)</t>
  </si>
  <si>
    <r>
      <t xml:space="preserve">You are seeking reimbursement of allowed taxable benefits, as detailed in the University's Expenses Policy and Claimant's Guide. This form should </t>
    </r>
    <r>
      <rPr>
        <b/>
        <sz val="10"/>
        <rFont val="Arial"/>
        <family val="2"/>
      </rPr>
      <t>ONLY</t>
    </r>
    <r>
      <rPr>
        <sz val="10"/>
        <rFont val="Arial"/>
        <family val="2"/>
      </rPr>
      <t xml:space="preserve"> be used if you are employee of the University.</t>
    </r>
  </si>
  <si>
    <t>Please note that only staff claims for items that are classed as a taxable benefit should be claimed via this form. Other items should be claimed via SAP Concur:</t>
  </si>
  <si>
    <t>The 'Total' box should agree to the sum of individual claims made. If you complete the form electronically then the spreadsheet will calculate the total value for you, including any amounts placed on the 'Extra Lines' sheet - otherwise write in the sub-total from any additional sheet(s). If funds have already been received or are due from other sources then the total value of the claim should be reduced accordingly. The 'Balance Now Claimed' should reflect the actual reimbursement that is being sought.</t>
  </si>
  <si>
    <t>Generally claims should be made within three months of the expense being incurred and should always be accompanied by supporting documents or receipts. It is particularly important that claims charged to research projects follow the project sponsor's rules for proof of expenditure in addition to any rules set out by the University.</t>
  </si>
  <si>
    <t>taxable_expenses@admin.ox.ac.uk</t>
  </si>
  <si>
    <t>www.xe.com</t>
  </si>
  <si>
    <t>Any queries on completion should be addressed to your departmental contact, or to the University's Payroll Team at:</t>
  </si>
  <si>
    <t>000000</t>
  </si>
  <si>
    <r>
      <t xml:space="preserve">- System flags: where possible, information is programmed into eExpenses. If you receive a flag telling you to include an item on the Taxable Benefits Expenses Claim Form, please remove it from eExpenses and submit this offline form instead.
- Returned claims: items may be identified on approval. In this case, your claim will be returned to you via eExpenses to remove the taxable item which can then be claimed via this form.
</t>
    </r>
    <r>
      <rPr>
        <b/>
        <sz val="10"/>
        <rFont val="Arial"/>
        <family val="2"/>
      </rPr>
      <t>Note:</t>
    </r>
    <r>
      <rPr>
        <sz val="10"/>
        <rFont val="Arial"/>
        <family val="2"/>
      </rPr>
      <t xml:space="preserve"> paying for items yourself and claiming via expenses can affect whether they are taxable. The University should always pay directly wherever possible and practical. You are advised to speak to your departmental finance or admin team for advice if needed.
In the 'Item Description' field please provide details of the item you are claiming for.
The 'Curr' and 'Exch' boxes are used for expenditure incurred in foreign currencies.
Select the currency code of the expenditure in the 'Curr' field from the dropdown list, the attached 'Currency Codes' sheet provides an alphabetical list of codes. (For claims in Pounds Sterling use the default 'GBP'). Specify the exchange rate used in the 'Exch' field. Please note you MUST attach to your claim the source of the conversion, e.g. credit card statement or printout from a website such as xe (link below) for the date of the transaction. Leave this field blank for claims incurred in Pounds Sterling.</t>
    </r>
  </si>
  <si>
    <r>
      <t xml:space="preserve">The total claimed should be shown in the 'Amount' column. If completing the form electronically, this will be automatically calculated for you (as will exchange rate conversions).
Please ensure all three questions are answered for each item being claimed. Claims may be returned if full information is not provided.
</t>
    </r>
    <r>
      <rPr>
        <b/>
        <sz val="10"/>
        <rFont val="Arial"/>
        <family val="2"/>
      </rPr>
      <t>IMPORTANT:</t>
    </r>
    <r>
      <rPr>
        <sz val="10"/>
        <rFont val="Arial"/>
        <family val="2"/>
      </rPr>
      <t xml:space="preserve"> Supporting evidence to your claim </t>
    </r>
    <r>
      <rPr>
        <b/>
        <sz val="10"/>
        <rFont val="Arial"/>
        <family val="2"/>
      </rPr>
      <t>MUST</t>
    </r>
    <r>
      <rPr>
        <sz val="10"/>
        <rFont val="Arial"/>
        <family val="2"/>
      </rPr>
      <t xml:space="preserve"> be included with your submission. In most cases this will be receipts.
If you require extra space to complete your claim please use the 'Extra Lines' sheet.</t>
    </r>
  </si>
  <si>
    <t>Payment for the claim will be made in the next pay run. Please see link below for payroll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</si>
</sst>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0;;@\ "/>
    <numFmt numFmtId="166" formatCode="mmm\-yyyy"/>
    <numFmt numFmtId="167" formatCode="dd\-mmm\-yyyy"/>
  </numFmts>
  <fonts count="22" x14ac:knownFonts="1">
    <font>
      <sz val="11"/>
      <color theme="1"/>
      <name val="Calibri"/>
      <family val="2"/>
      <scheme val="minor"/>
    </font>
    <font>
      <b/>
      <sz val="16"/>
      <name val="Arial"/>
      <family val="2"/>
    </font>
    <font>
      <sz val="10"/>
      <name val="Arial"/>
      <family val="2"/>
    </font>
    <font>
      <b/>
      <sz val="12"/>
      <name val="Arial"/>
      <family val="2"/>
    </font>
    <font>
      <sz val="12"/>
      <name val="Arial"/>
      <family val="2"/>
    </font>
    <font>
      <u/>
      <sz val="10"/>
      <color indexed="12"/>
      <name val="Arial"/>
      <family val="2"/>
    </font>
    <font>
      <b/>
      <sz val="10"/>
      <name val="Arial"/>
      <family val="2"/>
    </font>
    <font>
      <b/>
      <sz val="9"/>
      <name val="Arial"/>
      <family val="2"/>
    </font>
    <font>
      <b/>
      <sz val="8"/>
      <name val="Arial"/>
      <family val="2"/>
    </font>
    <font>
      <vertAlign val="superscript"/>
      <sz val="10"/>
      <name val="Arial"/>
      <family val="2"/>
    </font>
    <font>
      <sz val="10"/>
      <color theme="3"/>
      <name val="Arial"/>
      <family val="2"/>
    </font>
    <font>
      <b/>
      <sz val="11"/>
      <name val="Arial"/>
      <family val="2"/>
    </font>
    <font>
      <b/>
      <sz val="8"/>
      <color theme="1"/>
      <name val="Calibri"/>
      <family val="2"/>
      <scheme val="minor"/>
    </font>
    <font>
      <sz val="8"/>
      <color theme="1"/>
      <name val="Calibri"/>
      <family val="2"/>
      <scheme val="minor"/>
    </font>
    <font>
      <b/>
      <sz val="13"/>
      <name val="Arial"/>
      <family val="2"/>
    </font>
    <font>
      <b/>
      <sz val="13"/>
      <color theme="3"/>
      <name val="Arial"/>
      <family val="2"/>
    </font>
    <font>
      <i/>
      <sz val="10"/>
      <name val="Arial"/>
      <family val="2"/>
    </font>
    <font>
      <sz val="11"/>
      <name val="Arial"/>
      <family val="2"/>
    </font>
    <font>
      <b/>
      <sz val="12"/>
      <color rgb="FFC00000"/>
      <name val="Arial"/>
      <family val="2"/>
    </font>
    <font>
      <sz val="11"/>
      <color theme="1"/>
      <name val="Arial"/>
      <family val="2"/>
    </font>
    <font>
      <sz val="12"/>
      <color theme="1"/>
      <name val="Arial"/>
      <family val="2"/>
    </font>
    <font>
      <b/>
      <sz val="11"/>
      <color theme="1"/>
      <name val="Arial"/>
      <family val="2"/>
    </font>
  </fonts>
  <fills count="7">
    <fill>
      <patternFill patternType="none"/>
    </fill>
    <fill>
      <patternFill patternType="gray125"/>
    </fill>
    <fill>
      <patternFill patternType="solid">
        <fgColor rgb="FFC5D9F1"/>
        <bgColor indexed="64"/>
      </patternFill>
    </fill>
    <fill>
      <patternFill patternType="solid">
        <fgColor theme="4" tint="0.59999389629810485"/>
        <bgColor indexed="64"/>
      </patternFill>
    </fill>
    <fill>
      <patternFill patternType="solid">
        <fgColor indexed="43"/>
        <bgColor indexed="64"/>
      </patternFill>
    </fill>
    <fill>
      <patternFill patternType="solid">
        <fgColor theme="4" tint="0.79998168889431442"/>
        <bgColor indexed="64"/>
      </patternFill>
    </fill>
    <fill>
      <patternFill patternType="solid">
        <fgColor theme="0"/>
        <bgColor indexed="64"/>
      </patternFill>
    </fill>
  </fills>
  <borders count="61">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dotted">
        <color indexed="64"/>
      </bottom>
      <diagonal/>
    </border>
    <border>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26">
    <xf numFmtId="0" fontId="0" fillId="0" borderId="0" xfId="0"/>
    <xf numFmtId="0" fontId="2" fillId="0" borderId="0" xfId="0" applyFont="1" applyBorder="1" applyProtection="1">
      <protection hidden="1"/>
    </xf>
    <xf numFmtId="0" fontId="8" fillId="0" borderId="0" xfId="0" applyFont="1" applyBorder="1" applyAlignment="1" applyProtection="1">
      <alignment vertical="center"/>
      <protection hidden="1"/>
    </xf>
    <xf numFmtId="0" fontId="2" fillId="0" borderId="0" xfId="0" applyFont="1" applyBorder="1" applyAlignment="1" applyProtection="1">
      <alignment wrapText="1"/>
      <protection hidden="1"/>
    </xf>
    <xf numFmtId="0" fontId="2" fillId="0" borderId="0" xfId="0" applyFont="1" applyBorder="1" applyAlignment="1" applyProtection="1">
      <alignment vertical="center" wrapText="1"/>
      <protection hidden="1"/>
    </xf>
    <xf numFmtId="0" fontId="8" fillId="0" borderId="0" xfId="0" applyFont="1" applyFill="1" applyBorder="1" applyAlignment="1" applyProtection="1">
      <alignment vertical="center"/>
      <protection hidden="1"/>
    </xf>
    <xf numFmtId="0" fontId="2" fillId="0" borderId="0" xfId="0" applyFont="1" applyBorder="1" applyAlignment="1" applyProtection="1">
      <protection hidden="1"/>
    </xf>
    <xf numFmtId="0" fontId="10" fillId="0" borderId="35" xfId="0" applyFont="1" applyBorder="1" applyAlignment="1" applyProtection="1">
      <protection hidden="1"/>
    </xf>
    <xf numFmtId="0" fontId="12" fillId="3" borderId="20" xfId="0" applyFont="1" applyFill="1" applyBorder="1"/>
    <xf numFmtId="0" fontId="13" fillId="0" borderId="0" xfId="0" applyFont="1"/>
    <xf numFmtId="0" fontId="13" fillId="0" borderId="20" xfId="0" applyFont="1" applyBorder="1"/>
    <xf numFmtId="0" fontId="0" fillId="0" borderId="0" xfId="0" applyProtection="1"/>
    <xf numFmtId="0" fontId="0" fillId="0" borderId="0" xfId="0" applyAlignment="1" applyProtection="1"/>
    <xf numFmtId="0" fontId="15" fillId="0" borderId="0" xfId="0" applyFont="1" applyAlignment="1" applyProtection="1">
      <alignment horizontal="left" vertical="center"/>
      <protection hidden="1"/>
    </xf>
    <xf numFmtId="0" fontId="6" fillId="0" borderId="0" xfId="0" applyFont="1" applyAlignment="1" applyProtection="1">
      <alignment horizontal="left" vertical="top" wrapText="1"/>
      <protection hidden="1"/>
    </xf>
    <xf numFmtId="166" fontId="17" fillId="6" borderId="0" xfId="0" applyNumberFormat="1" applyFont="1" applyFill="1" applyBorder="1" applyAlignment="1" applyProtection="1">
      <alignment vertical="center"/>
      <protection hidden="1"/>
    </xf>
    <xf numFmtId="0" fontId="19" fillId="0" borderId="0" xfId="0" applyFont="1"/>
    <xf numFmtId="0" fontId="21" fillId="5" borderId="31" xfId="0" applyFont="1" applyFill="1" applyBorder="1" applyAlignment="1">
      <alignment horizontal="center" vertical="center"/>
    </xf>
    <xf numFmtId="0" fontId="21" fillId="5" borderId="27" xfId="0" applyFont="1" applyFill="1" applyBorder="1" applyAlignment="1">
      <alignment horizontal="center" vertical="center"/>
    </xf>
    <xf numFmtId="0" fontId="17" fillId="0" borderId="0" xfId="0" applyFont="1" applyBorder="1"/>
    <xf numFmtId="0" fontId="17" fillId="0" borderId="0" xfId="0" applyFont="1" applyBorder="1" applyAlignment="1">
      <alignment vertical="center"/>
    </xf>
    <xf numFmtId="0" fontId="17" fillId="0" borderId="0" xfId="0" applyFont="1"/>
    <xf numFmtId="0" fontId="19" fillId="0" borderId="0" xfId="0" applyFont="1" applyAlignment="1">
      <alignment horizontal="left" vertical="top" indent="1"/>
    </xf>
    <xf numFmtId="0" fontId="19" fillId="0" borderId="0" xfId="0" applyFont="1" applyAlignment="1">
      <alignment vertical="center"/>
    </xf>
    <xf numFmtId="0" fontId="19" fillId="0" borderId="0" xfId="0" applyFont="1" applyAlignment="1">
      <alignment wrapText="1"/>
    </xf>
    <xf numFmtId="0" fontId="19" fillId="0" borderId="9" xfId="0" applyFont="1" applyBorder="1" applyAlignment="1" applyProtection="1">
      <alignment horizontal="left" vertical="center" wrapText="1" indent="1"/>
      <protection locked="0"/>
    </xf>
    <xf numFmtId="0" fontId="19" fillId="0" borderId="10" xfId="0" applyFont="1" applyBorder="1" applyAlignment="1" applyProtection="1">
      <alignment horizontal="left" vertical="center" wrapText="1" indent="1"/>
      <protection locked="0"/>
    </xf>
    <xf numFmtId="0" fontId="19" fillId="0" borderId="11" xfId="0" applyFont="1" applyBorder="1" applyAlignment="1" applyProtection="1">
      <alignment horizontal="left" vertical="center" wrapText="1" indent="1"/>
      <protection locked="0"/>
    </xf>
    <xf numFmtId="0" fontId="19" fillId="0" borderId="6" xfId="0" applyFont="1" applyBorder="1" applyAlignment="1" applyProtection="1">
      <alignment horizontal="left" vertical="center" wrapText="1" indent="1"/>
      <protection locked="0"/>
    </xf>
    <xf numFmtId="0" fontId="19" fillId="0" borderId="7" xfId="0" applyFont="1" applyBorder="1" applyAlignment="1" applyProtection="1">
      <alignment horizontal="left" vertical="center" wrapText="1" indent="1"/>
      <protection locked="0"/>
    </xf>
    <xf numFmtId="0" fontId="19" fillId="0" borderId="8" xfId="0" applyFont="1" applyBorder="1" applyAlignment="1" applyProtection="1">
      <alignment horizontal="left" vertical="center" wrapText="1" indent="1"/>
      <protection locked="0"/>
    </xf>
    <xf numFmtId="0" fontId="19" fillId="0" borderId="37" xfId="0" applyFont="1" applyFill="1" applyBorder="1" applyAlignment="1" applyProtection="1">
      <alignment horizontal="left" vertical="center" wrapText="1" indent="1"/>
      <protection locked="0"/>
    </xf>
    <xf numFmtId="0" fontId="19" fillId="0" borderId="1" xfId="0" applyFont="1" applyFill="1" applyBorder="1" applyAlignment="1" applyProtection="1">
      <alignment horizontal="left" vertical="center" wrapText="1" indent="1"/>
      <protection locked="0"/>
    </xf>
    <xf numFmtId="0" fontId="19" fillId="0" borderId="19" xfId="0" applyFont="1" applyFill="1" applyBorder="1" applyAlignment="1" applyProtection="1">
      <alignment horizontal="left" vertical="center" wrapText="1" indent="1"/>
      <protection locked="0"/>
    </xf>
    <xf numFmtId="49" fontId="2" fillId="0" borderId="2" xfId="0" applyNumberFormat="1"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49" fontId="2" fillId="0" borderId="5" xfId="0" applyNumberFormat="1" applyFont="1" applyBorder="1" applyAlignment="1" applyProtection="1">
      <alignment horizontal="center" vertical="center"/>
    </xf>
    <xf numFmtId="49" fontId="2" fillId="0" borderId="17"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43" xfId="0" applyNumberFormat="1" applyFont="1" applyBorder="1" applyAlignment="1" applyProtection="1">
      <alignment horizontal="center" vertical="center"/>
    </xf>
    <xf numFmtId="49" fontId="2" fillId="0" borderId="17" xfId="0" applyNumberFormat="1" applyFont="1" applyBorder="1" applyAlignment="1" applyProtection="1">
      <alignment horizontal="center" vertical="center"/>
      <protection locked="0"/>
    </xf>
    <xf numFmtId="49" fontId="2" fillId="0" borderId="18" xfId="0" applyNumberFormat="1" applyFont="1" applyBorder="1" applyAlignment="1" applyProtection="1">
      <alignment horizontal="center" vertical="center"/>
      <protection locked="0"/>
    </xf>
    <xf numFmtId="49" fontId="2" fillId="0" borderId="43" xfId="0" applyNumberFormat="1" applyFont="1" applyBorder="1" applyAlignment="1" applyProtection="1">
      <alignment horizontal="center" vertical="center"/>
      <protection locked="0"/>
    </xf>
    <xf numFmtId="4" fontId="2" fillId="0" borderId="17" xfId="0" applyNumberFormat="1" applyFont="1" applyBorder="1" applyAlignment="1" applyProtection="1">
      <alignment horizontal="center" vertical="center" wrapText="1"/>
      <protection locked="0"/>
    </xf>
    <xf numFmtId="4" fontId="2" fillId="0" borderId="18" xfId="0" applyNumberFormat="1" applyFont="1" applyBorder="1" applyAlignment="1" applyProtection="1">
      <alignment horizontal="center" vertical="center" wrapText="1"/>
      <protection locked="0"/>
    </xf>
    <xf numFmtId="4" fontId="2" fillId="0" borderId="43" xfId="0" applyNumberFormat="1"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hidden="1"/>
    </xf>
    <xf numFmtId="0" fontId="14" fillId="0" borderId="0" xfId="0" applyFont="1" applyAlignment="1" applyProtection="1">
      <alignment horizontal="left" vertical="center"/>
      <protection hidden="1"/>
    </xf>
    <xf numFmtId="0" fontId="3" fillId="3" borderId="0" xfId="0" applyFont="1" applyFill="1" applyAlignment="1" applyProtection="1">
      <alignment horizontal="left" vertical="center"/>
      <protection hidden="1"/>
    </xf>
    <xf numFmtId="49" fontId="2" fillId="0" borderId="3" xfId="0" applyNumberFormat="1" applyFont="1" applyBorder="1" applyAlignment="1" applyProtection="1">
      <alignment horizontal="center" vertical="center"/>
      <protection locked="0"/>
    </xf>
    <xf numFmtId="0" fontId="2" fillId="0" borderId="17" xfId="0" applyNumberFormat="1" applyFont="1" applyBorder="1" applyAlignment="1" applyProtection="1">
      <alignment horizontal="center" vertical="center" wrapText="1"/>
      <protection locked="0"/>
    </xf>
    <xf numFmtId="0" fontId="2" fillId="0" borderId="43" xfId="0" applyNumberFormat="1" applyFont="1" applyBorder="1" applyAlignment="1" applyProtection="1">
      <alignment horizontal="center" vertical="center" wrapText="1"/>
      <protection locked="0"/>
    </xf>
    <xf numFmtId="0" fontId="2" fillId="0" borderId="17" xfId="0" applyNumberFormat="1" applyFont="1" applyBorder="1" applyAlignment="1" applyProtection="1">
      <alignment horizontal="center" vertical="center"/>
      <protection locked="0"/>
    </xf>
    <xf numFmtId="0" fontId="2" fillId="0" borderId="43" xfId="0" applyNumberFormat="1" applyFont="1" applyBorder="1" applyAlignment="1" applyProtection="1">
      <alignment horizontal="center" vertical="center"/>
      <protection locked="0"/>
    </xf>
    <xf numFmtId="0" fontId="2" fillId="0" borderId="55" xfId="0" quotePrefix="1" applyFont="1" applyBorder="1" applyAlignment="1" applyProtection="1">
      <alignment horizontal="left" vertical="center" wrapText="1"/>
      <protection hidden="1"/>
    </xf>
    <xf numFmtId="0" fontId="2" fillId="0" borderId="10" xfId="0" quotePrefix="1" applyFont="1" applyBorder="1" applyAlignment="1" applyProtection="1">
      <alignment horizontal="left" vertical="center" wrapText="1"/>
      <protection hidden="1"/>
    </xf>
    <xf numFmtId="0" fontId="2" fillId="0" borderId="56" xfId="0" quotePrefix="1" applyFont="1" applyBorder="1" applyAlignment="1" applyProtection="1">
      <alignment horizontal="left" vertical="center" wrapText="1"/>
      <protection hidden="1"/>
    </xf>
    <xf numFmtId="0" fontId="5" fillId="0" borderId="53" xfId="1" applyFont="1" applyBorder="1" applyAlignment="1" applyProtection="1">
      <alignment horizontal="left" vertical="top" wrapText="1"/>
      <protection hidden="1"/>
    </xf>
    <xf numFmtId="0" fontId="5" fillId="0" borderId="0" xfId="1" applyFont="1" applyBorder="1" applyAlignment="1" applyProtection="1">
      <alignment horizontal="left" vertical="top" wrapText="1"/>
      <protection hidden="1"/>
    </xf>
    <xf numFmtId="0" fontId="5" fillId="0" borderId="54" xfId="1" applyFont="1" applyBorder="1" applyAlignment="1" applyProtection="1">
      <alignment horizontal="left" vertical="top" wrapText="1"/>
      <protection hidden="1"/>
    </xf>
    <xf numFmtId="49" fontId="2" fillId="0" borderId="17" xfId="0" applyNumberFormat="1" applyFont="1" applyBorder="1" applyAlignment="1" applyProtection="1">
      <alignment horizontal="left" vertical="center" wrapText="1" indent="1"/>
      <protection locked="0"/>
    </xf>
    <xf numFmtId="49" fontId="2" fillId="0" borderId="18" xfId="0" applyNumberFormat="1" applyFont="1" applyBorder="1" applyAlignment="1" applyProtection="1">
      <alignment horizontal="left" vertical="center" wrapText="1" indent="1"/>
      <protection locked="0"/>
    </xf>
    <xf numFmtId="49" fontId="2" fillId="0" borderId="43" xfId="0" applyNumberFormat="1" applyFont="1" applyBorder="1" applyAlignment="1" applyProtection="1">
      <alignment horizontal="left" vertical="center" wrapText="1" indent="1"/>
      <protection locked="0"/>
    </xf>
    <xf numFmtId="49" fontId="2" fillId="0" borderId="9" xfId="0" applyNumberFormat="1" applyFont="1" applyBorder="1" applyAlignment="1" applyProtection="1">
      <alignment horizontal="left" vertical="center" wrapText="1" indent="1"/>
      <protection locked="0"/>
    </xf>
    <xf numFmtId="49" fontId="2" fillId="0" borderId="10" xfId="0" applyNumberFormat="1" applyFont="1" applyBorder="1" applyAlignment="1" applyProtection="1">
      <alignment horizontal="left" vertical="center" wrapText="1" indent="1"/>
      <protection locked="0"/>
    </xf>
    <xf numFmtId="49" fontId="2" fillId="0" borderId="11" xfId="0" applyNumberFormat="1" applyFont="1" applyBorder="1" applyAlignment="1" applyProtection="1">
      <alignment horizontal="left" vertical="center" wrapText="1" indent="1"/>
      <protection locked="0"/>
    </xf>
    <xf numFmtId="49" fontId="2" fillId="0" borderId="12" xfId="0" applyNumberFormat="1" applyFont="1" applyBorder="1" applyAlignment="1" applyProtection="1">
      <alignment horizontal="center" vertical="center"/>
    </xf>
    <xf numFmtId="49" fontId="2" fillId="0" borderId="13" xfId="0" applyNumberFormat="1" applyFont="1" applyBorder="1" applyAlignment="1" applyProtection="1">
      <alignment horizontal="center" vertical="center"/>
    </xf>
    <xf numFmtId="49" fontId="2" fillId="0" borderId="16"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protection locked="0"/>
    </xf>
    <xf numFmtId="49" fontId="2" fillId="0" borderId="13" xfId="0" applyNumberFormat="1" applyFont="1" applyBorder="1" applyAlignment="1" applyProtection="1">
      <alignment horizontal="center" vertical="center"/>
      <protection locked="0"/>
    </xf>
    <xf numFmtId="49" fontId="2" fillId="0" borderId="16"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left" vertical="center" wrapText="1" indent="1"/>
      <protection locked="0"/>
    </xf>
    <xf numFmtId="49" fontId="2" fillId="0" borderId="3" xfId="0" applyNumberFormat="1" applyFont="1" applyBorder="1" applyAlignment="1" applyProtection="1">
      <alignment horizontal="left" vertical="center" wrapText="1" indent="1"/>
      <protection locked="0"/>
    </xf>
    <xf numFmtId="49" fontId="2" fillId="0" borderId="5" xfId="0" applyNumberFormat="1" applyFont="1" applyBorder="1" applyAlignment="1" applyProtection="1">
      <alignment horizontal="left" vertical="center" wrapText="1" indent="1"/>
      <protection locked="0"/>
    </xf>
    <xf numFmtId="0" fontId="7" fillId="3" borderId="57" xfId="0" applyFont="1" applyFill="1" applyBorder="1" applyAlignment="1" applyProtection="1">
      <alignment horizontal="center" vertical="center" textRotation="90" wrapText="1"/>
      <protection hidden="1"/>
    </xf>
    <xf numFmtId="0" fontId="7" fillId="3" borderId="58" xfId="0" applyFont="1" applyFill="1" applyBorder="1" applyAlignment="1" applyProtection="1">
      <alignment horizontal="center" vertical="center" textRotation="90" wrapText="1"/>
      <protection hidden="1"/>
    </xf>
    <xf numFmtId="0" fontId="7" fillId="3" borderId="59" xfId="0" applyFont="1" applyFill="1" applyBorder="1" applyAlignment="1" applyProtection="1">
      <alignment horizontal="center" vertical="center" textRotation="90" wrapText="1"/>
      <protection hidden="1"/>
    </xf>
    <xf numFmtId="4" fontId="7" fillId="3" borderId="40" xfId="0" applyNumberFormat="1" applyFont="1" applyFill="1" applyBorder="1" applyAlignment="1" applyProtection="1">
      <alignment horizontal="center" vertical="center" wrapText="1"/>
      <protection hidden="1"/>
    </xf>
    <xf numFmtId="4" fontId="7" fillId="3" borderId="41" xfId="0" applyNumberFormat="1" applyFont="1" applyFill="1" applyBorder="1" applyAlignment="1" applyProtection="1">
      <alignment horizontal="center" vertical="center" wrapText="1"/>
      <protection hidden="1"/>
    </xf>
    <xf numFmtId="4" fontId="7" fillId="3" borderId="42" xfId="0" applyNumberFormat="1" applyFont="1" applyFill="1" applyBorder="1" applyAlignment="1" applyProtection="1">
      <alignment horizontal="center" vertical="center" wrapText="1"/>
      <protection hidden="1"/>
    </xf>
    <xf numFmtId="0" fontId="7" fillId="3" borderId="40" xfId="0" applyFont="1" applyFill="1" applyBorder="1" applyAlignment="1" applyProtection="1">
      <alignment horizontal="center" vertical="center"/>
      <protection hidden="1"/>
    </xf>
    <xf numFmtId="0" fontId="7" fillId="3" borderId="41" xfId="0" applyFont="1" applyFill="1" applyBorder="1" applyAlignment="1" applyProtection="1">
      <alignment horizontal="center" vertical="center"/>
      <protection hidden="1"/>
    </xf>
    <xf numFmtId="0" fontId="7" fillId="3" borderId="42" xfId="0" applyFont="1" applyFill="1" applyBorder="1" applyAlignment="1" applyProtection="1">
      <alignment horizontal="center" vertical="center"/>
      <protection hidden="1"/>
    </xf>
    <xf numFmtId="0" fontId="7" fillId="3" borderId="40" xfId="0" applyFont="1" applyFill="1" applyBorder="1" applyAlignment="1" applyProtection="1">
      <alignment horizontal="center" vertical="center" wrapText="1"/>
      <protection hidden="1"/>
    </xf>
    <xf numFmtId="0" fontId="7" fillId="3" borderId="41" xfId="0" applyFont="1" applyFill="1" applyBorder="1" applyAlignment="1" applyProtection="1">
      <alignment horizontal="center" vertical="center" wrapText="1"/>
      <protection hidden="1"/>
    </xf>
    <xf numFmtId="0" fontId="7" fillId="3" borderId="42" xfId="0" applyFont="1" applyFill="1" applyBorder="1" applyAlignment="1" applyProtection="1">
      <alignment horizontal="center" vertical="center" wrapText="1"/>
      <protection hidden="1"/>
    </xf>
    <xf numFmtId="4" fontId="2" fillId="0" borderId="2" xfId="0" applyNumberFormat="1" applyFont="1" applyBorder="1" applyAlignment="1" applyProtection="1">
      <alignment horizontal="center" vertical="center" wrapText="1"/>
      <protection locked="0"/>
    </xf>
    <xf numFmtId="4" fontId="2" fillId="0" borderId="3" xfId="0" applyNumberFormat="1" applyFont="1" applyBorder="1" applyAlignment="1" applyProtection="1">
      <alignment horizontal="center" vertical="center" wrapText="1"/>
      <protection locked="0"/>
    </xf>
    <xf numFmtId="4" fontId="2" fillId="0" borderId="5" xfId="0" applyNumberFormat="1" applyFont="1" applyBorder="1" applyAlignment="1" applyProtection="1">
      <alignment horizontal="center" vertical="center" wrapText="1"/>
      <protection locked="0"/>
    </xf>
    <xf numFmtId="4" fontId="6" fillId="4" borderId="40" xfId="0" applyNumberFormat="1" applyFont="1" applyFill="1" applyBorder="1" applyAlignment="1" applyProtection="1">
      <alignment horizontal="center" vertical="center"/>
      <protection hidden="1"/>
    </xf>
    <xf numFmtId="4" fontId="6" fillId="4" borderId="41" xfId="0" applyNumberFormat="1" applyFont="1" applyFill="1" applyBorder="1" applyAlignment="1" applyProtection="1">
      <alignment horizontal="center" vertical="center"/>
      <protection hidden="1"/>
    </xf>
    <xf numFmtId="4" fontId="6" fillId="4" borderId="42" xfId="0" applyNumberFormat="1" applyFont="1" applyFill="1" applyBorder="1" applyAlignment="1" applyProtection="1">
      <alignment horizontal="center" vertical="center"/>
      <protection hidden="1"/>
    </xf>
    <xf numFmtId="0" fontId="11" fillId="6" borderId="35" xfId="0" applyFont="1" applyFill="1" applyBorder="1" applyAlignment="1" applyProtection="1">
      <alignment horizontal="left" vertical="center" indent="1"/>
      <protection hidden="1"/>
    </xf>
    <xf numFmtId="0" fontId="17" fillId="6" borderId="35" xfId="0" applyFont="1" applyFill="1" applyBorder="1" applyAlignment="1" applyProtection="1">
      <alignment horizontal="right" vertical="center"/>
      <protection hidden="1"/>
    </xf>
    <xf numFmtId="17" fontId="17" fillId="6" borderId="35" xfId="0" applyNumberFormat="1" applyFont="1" applyFill="1" applyBorder="1" applyAlignment="1" applyProtection="1">
      <alignment horizontal="left" vertical="center"/>
      <protection hidden="1"/>
    </xf>
    <xf numFmtId="0" fontId="21" fillId="5" borderId="32" xfId="0" applyFont="1" applyFill="1" applyBorder="1" applyAlignment="1">
      <alignment horizontal="left" vertical="center" indent="1"/>
    </xf>
    <xf numFmtId="0" fontId="21" fillId="5" borderId="33" xfId="0" applyFont="1" applyFill="1" applyBorder="1" applyAlignment="1">
      <alignment horizontal="left" vertical="center" indent="1"/>
    </xf>
    <xf numFmtId="0" fontId="21" fillId="5" borderId="44" xfId="0" applyFont="1" applyFill="1" applyBorder="1" applyAlignment="1">
      <alignment horizontal="left" vertical="center" indent="1"/>
    </xf>
    <xf numFmtId="0" fontId="21" fillId="5" borderId="45" xfId="0" applyFont="1" applyFill="1" applyBorder="1" applyAlignment="1">
      <alignment horizontal="left" vertical="center" indent="1"/>
    </xf>
    <xf numFmtId="4" fontId="2" fillId="0" borderId="12" xfId="0" applyNumberFormat="1" applyFont="1" applyBorder="1" applyAlignment="1" applyProtection="1">
      <alignment horizontal="center" vertical="center" wrapText="1"/>
      <protection locked="0"/>
    </xf>
    <xf numFmtId="4" fontId="2" fillId="0" borderId="13" xfId="0" applyNumberFormat="1" applyFont="1" applyBorder="1" applyAlignment="1" applyProtection="1">
      <alignment horizontal="center" vertical="center" wrapText="1"/>
      <protection locked="0"/>
    </xf>
    <xf numFmtId="4" fontId="2" fillId="0" borderId="16" xfId="0" applyNumberFormat="1" applyFont="1" applyBorder="1" applyAlignment="1" applyProtection="1">
      <alignment horizontal="center" vertical="center" wrapText="1"/>
      <protection locked="0"/>
    </xf>
    <xf numFmtId="0" fontId="2" fillId="0" borderId="12" xfId="0" applyNumberFormat="1" applyFont="1" applyBorder="1" applyAlignment="1" applyProtection="1">
      <alignment horizontal="center" vertical="center" wrapText="1"/>
      <protection locked="0"/>
    </xf>
    <xf numFmtId="0" fontId="2" fillId="0" borderId="16" xfId="0" applyNumberFormat="1" applyFont="1" applyBorder="1" applyAlignment="1" applyProtection="1">
      <alignment horizontal="center" vertical="center" wrapText="1"/>
      <protection locked="0"/>
    </xf>
    <xf numFmtId="49" fontId="2" fillId="0" borderId="12" xfId="0" applyNumberFormat="1" applyFont="1" applyBorder="1" applyAlignment="1" applyProtection="1">
      <alignment horizontal="left" vertical="center" wrapText="1" indent="1"/>
      <protection locked="0"/>
    </xf>
    <xf numFmtId="49" fontId="2" fillId="0" borderId="13" xfId="0" applyNumberFormat="1" applyFont="1" applyBorder="1" applyAlignment="1" applyProtection="1">
      <alignment horizontal="left" vertical="center" wrapText="1" indent="1"/>
      <protection locked="0"/>
    </xf>
    <xf numFmtId="49" fontId="2" fillId="0" borderId="16" xfId="0" applyNumberFormat="1" applyFont="1" applyBorder="1" applyAlignment="1" applyProtection="1">
      <alignment horizontal="left" vertical="center" wrapText="1" indent="1"/>
      <protection locked="0"/>
    </xf>
    <xf numFmtId="0" fontId="2" fillId="0" borderId="2" xfId="0" applyNumberFormat="1" applyFont="1" applyBorder="1" applyAlignment="1" applyProtection="1">
      <alignment horizontal="center" vertical="center" wrapText="1"/>
      <protection locked="0"/>
    </xf>
    <xf numFmtId="0" fontId="2" fillId="0" borderId="5" xfId="0" applyNumberFormat="1" applyFont="1" applyBorder="1" applyAlignment="1" applyProtection="1">
      <alignment horizontal="center" vertical="center" wrapText="1"/>
      <protection locked="0"/>
    </xf>
    <xf numFmtId="0" fontId="2" fillId="0" borderId="0" xfId="0" applyFont="1" applyAlignment="1" applyProtection="1">
      <alignment horizontal="right" vertical="center" wrapText="1" indent="1"/>
      <protection hidden="1"/>
    </xf>
    <xf numFmtId="0" fontId="2" fillId="0" borderId="28" xfId="0" applyFont="1" applyBorder="1" applyAlignment="1" applyProtection="1">
      <alignment horizontal="right" vertical="center" wrapText="1" indent="1"/>
      <protection hidden="1"/>
    </xf>
    <xf numFmtId="0" fontId="6" fillId="0" borderId="0" xfId="0" applyFont="1" applyBorder="1" applyAlignment="1" applyProtection="1">
      <alignment horizontal="right" vertical="center" indent="1"/>
      <protection hidden="1"/>
    </xf>
    <xf numFmtId="0" fontId="6" fillId="0" borderId="28" xfId="0" applyFont="1" applyBorder="1" applyAlignment="1" applyProtection="1">
      <alignment horizontal="right" vertical="center" indent="1"/>
      <protection hidden="1"/>
    </xf>
    <xf numFmtId="165" fontId="2" fillId="4" borderId="20" xfId="0" applyNumberFormat="1" applyFont="1" applyFill="1" applyBorder="1" applyAlignment="1" applyProtection="1">
      <alignment horizontal="center" vertical="center"/>
      <protection hidden="1"/>
    </xf>
    <xf numFmtId="165" fontId="2" fillId="4" borderId="30" xfId="0" applyNumberFormat="1" applyFont="1" applyFill="1" applyBorder="1" applyAlignment="1" applyProtection="1">
      <alignment horizontal="center" vertical="center"/>
      <protection hidden="1"/>
    </xf>
    <xf numFmtId="0" fontId="9" fillId="0" borderId="39" xfId="0" applyFont="1" applyBorder="1" applyAlignment="1" applyProtection="1">
      <alignment vertical="top"/>
      <protection hidden="1"/>
    </xf>
    <xf numFmtId="0" fontId="6" fillId="0" borderId="0" xfId="0" applyFont="1" applyBorder="1" applyAlignment="1" applyProtection="1">
      <alignment horizontal="left" vertical="center"/>
      <protection hidden="1"/>
    </xf>
    <xf numFmtId="0" fontId="6" fillId="0" borderId="38" xfId="0" applyFont="1" applyBorder="1" applyAlignment="1" applyProtection="1">
      <alignment horizontal="left" vertical="center"/>
      <protection hidden="1"/>
    </xf>
    <xf numFmtId="0" fontId="4" fillId="0" borderId="0" xfId="0" applyFont="1" applyBorder="1" applyAlignment="1" applyProtection="1">
      <alignment horizontal="left" vertical="center" indent="1"/>
      <protection locked="0"/>
    </xf>
    <xf numFmtId="0" fontId="4" fillId="0" borderId="38" xfId="0" applyFont="1" applyBorder="1" applyAlignment="1" applyProtection="1">
      <alignment horizontal="left" vertical="center" indent="1"/>
      <protection locked="0"/>
    </xf>
    <xf numFmtId="165" fontId="2" fillId="4" borderId="34" xfId="0" applyNumberFormat="1" applyFont="1" applyFill="1" applyBorder="1" applyAlignment="1" applyProtection="1">
      <alignment horizontal="center" vertical="center"/>
      <protection hidden="1"/>
    </xf>
    <xf numFmtId="165" fontId="2" fillId="4" borderId="35" xfId="0" applyNumberFormat="1" applyFont="1" applyFill="1" applyBorder="1" applyAlignment="1" applyProtection="1">
      <alignment horizontal="center" vertical="center"/>
      <protection hidden="1"/>
    </xf>
    <xf numFmtId="165" fontId="2" fillId="4" borderId="36" xfId="0" applyNumberFormat="1" applyFont="1" applyFill="1" applyBorder="1" applyAlignment="1" applyProtection="1">
      <alignment horizontal="center" vertical="center"/>
      <protection hidden="1"/>
    </xf>
    <xf numFmtId="165" fontId="2" fillId="4" borderId="37" xfId="0" applyNumberFormat="1" applyFont="1" applyFill="1" applyBorder="1" applyAlignment="1" applyProtection="1">
      <alignment horizontal="center" vertical="center"/>
      <protection hidden="1"/>
    </xf>
    <xf numFmtId="165" fontId="2" fillId="4" borderId="1" xfId="0" applyNumberFormat="1" applyFont="1" applyFill="1" applyBorder="1" applyAlignment="1" applyProtection="1">
      <alignment horizontal="center" vertical="center"/>
      <protection hidden="1"/>
    </xf>
    <xf numFmtId="165" fontId="2" fillId="4" borderId="19" xfId="0" applyNumberFormat="1" applyFont="1" applyFill="1" applyBorder="1" applyAlignment="1" applyProtection="1">
      <alignment horizontal="center" vertical="center"/>
      <protection hidden="1"/>
    </xf>
    <xf numFmtId="167" fontId="4" fillId="0" borderId="0" xfId="0" applyNumberFormat="1" applyFont="1" applyBorder="1" applyAlignment="1" applyProtection="1">
      <alignment horizontal="left" vertical="center" indent="2"/>
      <protection locked="0"/>
    </xf>
    <xf numFmtId="167" fontId="4" fillId="0" borderId="38" xfId="0" applyNumberFormat="1" applyFont="1" applyBorder="1" applyAlignment="1" applyProtection="1">
      <alignment horizontal="left" vertical="center" indent="2"/>
      <protection locked="0"/>
    </xf>
    <xf numFmtId="49" fontId="6" fillId="3" borderId="22" xfId="0" applyNumberFormat="1" applyFont="1" applyFill="1" applyBorder="1" applyAlignment="1" applyProtection="1">
      <alignment horizontal="center" vertical="center"/>
      <protection hidden="1"/>
    </xf>
    <xf numFmtId="49" fontId="6" fillId="3" borderId="23" xfId="0" applyNumberFormat="1" applyFont="1" applyFill="1" applyBorder="1" applyAlignment="1" applyProtection="1">
      <alignment horizontal="center" vertical="center"/>
      <protection hidden="1"/>
    </xf>
    <xf numFmtId="167" fontId="19" fillId="0" borderId="29" xfId="0" applyNumberFormat="1" applyFont="1" applyBorder="1" applyAlignment="1" applyProtection="1">
      <alignment horizontal="center" vertical="center"/>
      <protection locked="0"/>
    </xf>
    <xf numFmtId="167" fontId="19" fillId="0" borderId="20" xfId="0" applyNumberFormat="1" applyFont="1" applyBorder="1" applyAlignment="1" applyProtection="1">
      <alignment horizontal="center" vertical="center"/>
      <protection locked="0"/>
    </xf>
    <xf numFmtId="2" fontId="2" fillId="0" borderId="20" xfId="0" applyNumberFormat="1" applyFont="1" applyBorder="1" applyAlignment="1" applyProtection="1">
      <alignment horizontal="center" vertical="center"/>
      <protection locked="0"/>
    </xf>
    <xf numFmtId="15" fontId="2" fillId="0" borderId="20" xfId="0" applyNumberFormat="1" applyFont="1" applyBorder="1" applyAlignment="1" applyProtection="1">
      <alignment horizontal="center" vertical="center"/>
      <protection locked="0"/>
    </xf>
    <xf numFmtId="164" fontId="2" fillId="0" borderId="20" xfId="0" applyNumberFormat="1" applyFont="1" applyBorder="1" applyAlignment="1" applyProtection="1">
      <alignment horizontal="center" vertical="center"/>
      <protection locked="0"/>
    </xf>
    <xf numFmtId="165" fontId="2" fillId="4" borderId="21" xfId="0" applyNumberFormat="1" applyFont="1" applyFill="1" applyBorder="1" applyAlignment="1" applyProtection="1">
      <alignment horizontal="center" vertical="center"/>
      <protection hidden="1"/>
    </xf>
    <xf numFmtId="165" fontId="2" fillId="4" borderId="22" xfId="0" applyNumberFormat="1" applyFont="1" applyFill="1" applyBorder="1" applyAlignment="1" applyProtection="1">
      <alignment horizontal="center" vertical="center"/>
      <protection hidden="1"/>
    </xf>
    <xf numFmtId="165" fontId="2" fillId="4" borderId="23" xfId="0" applyNumberFormat="1" applyFont="1" applyFill="1" applyBorder="1" applyAlignment="1" applyProtection="1">
      <alignment horizontal="center" vertical="center"/>
      <protection hidden="1"/>
    </xf>
    <xf numFmtId="165" fontId="2" fillId="4" borderId="31" xfId="0" applyNumberFormat="1" applyFont="1" applyFill="1" applyBorder="1" applyAlignment="1" applyProtection="1">
      <alignment horizontal="center" vertical="center"/>
      <protection hidden="1"/>
    </xf>
    <xf numFmtId="165" fontId="2" fillId="4" borderId="32" xfId="0" applyNumberFormat="1" applyFont="1" applyFill="1" applyBorder="1" applyAlignment="1" applyProtection="1">
      <alignment horizontal="center" vertical="center"/>
      <protection hidden="1"/>
    </xf>
    <xf numFmtId="165" fontId="2" fillId="4" borderId="33" xfId="0" applyNumberFormat="1" applyFont="1" applyFill="1" applyBorder="1" applyAlignment="1" applyProtection="1">
      <alignment horizontal="center" vertical="center"/>
      <protection hidden="1"/>
    </xf>
    <xf numFmtId="2" fontId="2" fillId="0" borderId="34" xfId="0" applyNumberFormat="1" applyFont="1" applyBorder="1" applyAlignment="1" applyProtection="1">
      <alignment horizontal="center" vertical="center" wrapText="1"/>
      <protection locked="0"/>
    </xf>
    <xf numFmtId="2" fontId="2" fillId="0" borderId="35" xfId="0" applyNumberFormat="1" applyFont="1" applyBorder="1" applyAlignment="1" applyProtection="1">
      <alignment horizontal="center" vertical="center" wrapText="1"/>
      <protection locked="0"/>
    </xf>
    <xf numFmtId="2" fontId="2" fillId="0" borderId="36" xfId="0" applyNumberFormat="1" applyFont="1" applyBorder="1" applyAlignment="1" applyProtection="1">
      <alignment horizontal="center" vertical="center" wrapText="1"/>
      <protection locked="0"/>
    </xf>
    <xf numFmtId="2" fontId="2" fillId="0" borderId="37" xfId="0" applyNumberFormat="1" applyFont="1" applyBorder="1" applyAlignment="1" applyProtection="1">
      <alignment horizontal="center" vertical="center" wrapText="1"/>
      <protection locked="0"/>
    </xf>
    <xf numFmtId="2" fontId="2" fillId="0" borderId="1" xfId="0" applyNumberFormat="1" applyFont="1" applyBorder="1" applyAlignment="1" applyProtection="1">
      <alignment horizontal="center" vertical="center" wrapText="1"/>
      <protection locked="0"/>
    </xf>
    <xf numFmtId="2" fontId="2" fillId="0" borderId="19" xfId="0" applyNumberFormat="1" applyFont="1" applyBorder="1" applyAlignment="1" applyProtection="1">
      <alignment horizontal="center" vertical="center" wrapText="1"/>
      <protection locked="0"/>
    </xf>
    <xf numFmtId="0" fontId="6" fillId="0" borderId="0" xfId="0" applyFont="1" applyBorder="1" applyAlignment="1" applyProtection="1">
      <alignment horizontal="left" vertical="center" wrapText="1"/>
      <protection hidden="1"/>
    </xf>
    <xf numFmtId="0" fontId="6" fillId="0" borderId="38" xfId="0" applyFont="1" applyBorder="1" applyAlignment="1" applyProtection="1">
      <alignment horizontal="left" vertical="center" wrapText="1"/>
      <protection hidden="1"/>
    </xf>
    <xf numFmtId="0" fontId="1" fillId="0" borderId="0" xfId="0" applyFont="1" applyFill="1" applyAlignment="1" applyProtection="1">
      <alignment vertical="center"/>
      <protection hidden="1"/>
    </xf>
    <xf numFmtId="0" fontId="5" fillId="0" borderId="0" xfId="1" applyFont="1" applyFill="1" applyBorder="1" applyAlignment="1" applyProtection="1">
      <alignment vertical="top"/>
      <protection hidden="1"/>
    </xf>
    <xf numFmtId="0" fontId="2" fillId="0" borderId="0" xfId="0" applyFont="1" applyFill="1" applyBorder="1" applyAlignment="1" applyProtection="1">
      <alignment vertical="top"/>
      <protection hidden="1"/>
    </xf>
    <xf numFmtId="0" fontId="3" fillId="0" borderId="0" xfId="0" applyFont="1" applyBorder="1" applyAlignment="1" applyProtection="1">
      <alignment horizontal="left"/>
      <protection hidden="1"/>
    </xf>
    <xf numFmtId="0" fontId="18" fillId="0" borderId="0" xfId="0" applyFont="1" applyAlignment="1">
      <alignment horizontal="left" vertical="center" wrapText="1"/>
    </xf>
    <xf numFmtId="49" fontId="4" fillId="0" borderId="25" xfId="1" applyNumberFormat="1" applyFont="1" applyBorder="1" applyAlignment="1" applyProtection="1">
      <alignment horizontal="left" vertical="center" indent="1"/>
      <protection locked="0"/>
    </xf>
    <xf numFmtId="49" fontId="4" fillId="0" borderId="25" xfId="0" applyNumberFormat="1" applyFont="1" applyBorder="1" applyAlignment="1" applyProtection="1">
      <alignment horizontal="left" vertical="center" indent="1"/>
      <protection locked="0"/>
    </xf>
    <xf numFmtId="49" fontId="4" fillId="0" borderId="26" xfId="0" applyNumberFormat="1" applyFont="1" applyBorder="1" applyAlignment="1" applyProtection="1">
      <alignment horizontal="left" vertical="center" indent="1"/>
      <protection locked="0"/>
    </xf>
    <xf numFmtId="49" fontId="3" fillId="2" borderId="21" xfId="0" applyNumberFormat="1" applyFont="1" applyFill="1" applyBorder="1" applyAlignment="1" applyProtection="1">
      <alignment horizontal="left" vertical="center" indent="1"/>
      <protection hidden="1"/>
    </xf>
    <xf numFmtId="49" fontId="3" fillId="2" borderId="22" xfId="0" applyNumberFormat="1" applyFont="1" applyFill="1" applyBorder="1" applyAlignment="1" applyProtection="1">
      <alignment horizontal="left" vertical="center" indent="1"/>
      <protection hidden="1"/>
    </xf>
    <xf numFmtId="49" fontId="4" fillId="0" borderId="22" xfId="1" applyNumberFormat="1" applyFont="1" applyBorder="1" applyAlignment="1" applyProtection="1">
      <alignment horizontal="left" vertical="center" indent="1"/>
      <protection locked="0"/>
    </xf>
    <xf numFmtId="49" fontId="3" fillId="2" borderId="24" xfId="0" applyNumberFormat="1" applyFont="1" applyFill="1" applyBorder="1" applyAlignment="1" applyProtection="1">
      <alignment horizontal="left" vertical="center" indent="1"/>
      <protection hidden="1"/>
    </xf>
    <xf numFmtId="49" fontId="3" fillId="2" borderId="25" xfId="0" applyNumberFormat="1" applyFont="1" applyFill="1" applyBorder="1" applyAlignment="1" applyProtection="1">
      <alignment horizontal="left" vertical="center" indent="1"/>
      <protection hidden="1"/>
    </xf>
    <xf numFmtId="0" fontId="20" fillId="0" borderId="0" xfId="0" applyFont="1" applyAlignment="1"/>
    <xf numFmtId="0" fontId="18" fillId="0" borderId="0" xfId="0" applyFont="1" applyAlignment="1">
      <alignment vertical="center"/>
    </xf>
    <xf numFmtId="49" fontId="3" fillId="3" borderId="4" xfId="0" applyNumberFormat="1" applyFont="1" applyFill="1" applyBorder="1" applyAlignment="1" applyProtection="1">
      <alignment horizontal="left" vertical="center" indent="1"/>
      <protection hidden="1"/>
    </xf>
    <xf numFmtId="49" fontId="3" fillId="3" borderId="3" xfId="0" applyNumberFormat="1" applyFont="1" applyFill="1" applyBorder="1" applyAlignment="1" applyProtection="1">
      <alignment horizontal="left" vertical="center" indent="1"/>
      <protection hidden="1"/>
    </xf>
    <xf numFmtId="49" fontId="3" fillId="3" borderId="60" xfId="0" applyNumberFormat="1" applyFont="1" applyFill="1" applyBorder="1" applyAlignment="1" applyProtection="1">
      <alignment horizontal="left" vertical="center" indent="1"/>
      <protection hidden="1"/>
    </xf>
    <xf numFmtId="49" fontId="4" fillId="0" borderId="3" xfId="0" applyNumberFormat="1" applyFont="1" applyBorder="1" applyAlignment="1" applyProtection="1">
      <alignment horizontal="left" vertical="center" indent="1"/>
      <protection locked="0"/>
    </xf>
    <xf numFmtId="49" fontId="4" fillId="0" borderId="5" xfId="0" applyNumberFormat="1" applyFont="1" applyBorder="1" applyAlignment="1" applyProtection="1">
      <alignment horizontal="left" vertical="center" indent="1"/>
      <protection locked="0"/>
    </xf>
    <xf numFmtId="0" fontId="5" fillId="0" borderId="0" xfId="1" applyFont="1" applyAlignment="1" applyProtection="1">
      <alignment vertical="center"/>
    </xf>
    <xf numFmtId="0" fontId="19" fillId="0" borderId="0" xfId="0" applyFont="1" applyAlignment="1">
      <alignment vertical="center"/>
    </xf>
    <xf numFmtId="49" fontId="6" fillId="3" borderId="4" xfId="0" applyNumberFormat="1" applyFont="1" applyFill="1" applyBorder="1" applyAlignment="1" applyProtection="1">
      <alignment horizontal="center" vertical="center"/>
      <protection hidden="1"/>
    </xf>
    <xf numFmtId="49" fontId="6" fillId="3" borderId="3" xfId="0" applyNumberFormat="1" applyFont="1" applyFill="1" applyBorder="1" applyAlignment="1" applyProtection="1">
      <alignment horizontal="center" vertical="center"/>
      <protection hidden="1"/>
    </xf>
    <xf numFmtId="49" fontId="6" fillId="3" borderId="60" xfId="0" applyNumberFormat="1" applyFont="1" applyFill="1" applyBorder="1" applyAlignment="1" applyProtection="1">
      <alignment horizontal="center" vertical="center"/>
      <protection hidden="1"/>
    </xf>
    <xf numFmtId="0" fontId="19" fillId="0" borderId="49" xfId="0" applyFont="1" applyBorder="1" applyAlignment="1" applyProtection="1">
      <alignment horizontal="left" vertical="center" indent="1"/>
      <protection locked="0"/>
    </xf>
    <xf numFmtId="0" fontId="19" fillId="0" borderId="18" xfId="0" applyFont="1" applyBorder="1" applyAlignment="1" applyProtection="1">
      <alignment horizontal="left" vertical="center" indent="1"/>
      <protection locked="0"/>
    </xf>
    <xf numFmtId="0" fontId="19" fillId="0" borderId="50" xfId="0" applyFont="1" applyBorder="1" applyAlignment="1" applyProtection="1">
      <alignment horizontal="left" vertical="center" indent="1"/>
      <protection locked="0"/>
    </xf>
    <xf numFmtId="49" fontId="6" fillId="3" borderId="21" xfId="0" applyNumberFormat="1" applyFont="1" applyFill="1" applyBorder="1" applyAlignment="1" applyProtection="1">
      <alignment horizontal="center" vertical="center"/>
      <protection hidden="1"/>
    </xf>
    <xf numFmtId="0" fontId="3" fillId="0" borderId="1" xfId="0" applyFont="1" applyBorder="1" applyAlignment="1" applyProtection="1">
      <protection hidden="1"/>
    </xf>
    <xf numFmtId="0" fontId="6" fillId="0" borderId="18" xfId="0" applyFont="1" applyBorder="1" applyAlignment="1" applyProtection="1">
      <alignment horizontal="left" vertical="center"/>
      <protection hidden="1"/>
    </xf>
    <xf numFmtId="0" fontId="2" fillId="0" borderId="49" xfId="0" applyFont="1" applyBorder="1" applyAlignment="1" applyProtection="1">
      <alignment horizontal="left" vertical="center" wrapText="1"/>
      <protection hidden="1"/>
    </xf>
    <xf numFmtId="0" fontId="2" fillId="0" borderId="18" xfId="0" applyFont="1" applyBorder="1" applyAlignment="1" applyProtection="1">
      <alignment horizontal="left" vertical="center" wrapText="1"/>
      <protection hidden="1"/>
    </xf>
    <xf numFmtId="0" fontId="2" fillId="0" borderId="50" xfId="0" applyFont="1" applyBorder="1" applyAlignment="1" applyProtection="1">
      <alignment horizontal="left" vertical="center" wrapText="1"/>
      <protection hidden="1"/>
    </xf>
    <xf numFmtId="0" fontId="6" fillId="0" borderId="10" xfId="0" applyFont="1" applyBorder="1" applyAlignment="1" applyProtection="1">
      <alignment horizontal="left" vertical="center"/>
      <protection hidden="1"/>
    </xf>
    <xf numFmtId="0" fontId="3" fillId="3" borderId="0" xfId="0" applyFont="1" applyFill="1" applyBorder="1" applyAlignment="1" applyProtection="1">
      <alignment vertical="center"/>
      <protection hidden="1"/>
    </xf>
    <xf numFmtId="0" fontId="6" fillId="0" borderId="10" xfId="0" applyFont="1" applyBorder="1" applyAlignment="1" applyProtection="1">
      <alignment horizontal="left"/>
      <protection hidden="1"/>
    </xf>
    <xf numFmtId="0" fontId="6" fillId="0" borderId="7" xfId="0" applyFont="1" applyBorder="1" applyAlignment="1" applyProtection="1">
      <alignment horizontal="left"/>
      <protection hidden="1"/>
    </xf>
    <xf numFmtId="0" fontId="2" fillId="0" borderId="51" xfId="0" applyFont="1" applyBorder="1" applyAlignment="1" applyProtection="1">
      <alignment horizontal="left" vertical="center" wrapText="1"/>
      <protection hidden="1"/>
    </xf>
    <xf numFmtId="0" fontId="2" fillId="0" borderId="7" xfId="0" applyFont="1" applyBorder="1" applyAlignment="1" applyProtection="1">
      <alignment horizontal="left" vertical="center" wrapText="1"/>
      <protection hidden="1"/>
    </xf>
    <xf numFmtId="0" fontId="2" fillId="0" borderId="52" xfId="0" applyFont="1" applyBorder="1" applyAlignment="1" applyProtection="1">
      <alignment horizontal="left" vertical="center" wrapText="1"/>
      <protection hidden="1"/>
    </xf>
    <xf numFmtId="0" fontId="2" fillId="0" borderId="53" xfId="0" quotePrefix="1" applyFont="1" applyBorder="1" applyAlignment="1" applyProtection="1">
      <alignment horizontal="left" vertical="center" wrapText="1"/>
      <protection hidden="1"/>
    </xf>
    <xf numFmtId="0" fontId="2" fillId="0" borderId="54" xfId="0" applyFont="1" applyBorder="1" applyAlignment="1" applyProtection="1">
      <alignment horizontal="left" vertical="center" wrapText="1"/>
      <protection hidden="1"/>
    </xf>
    <xf numFmtId="0" fontId="6" fillId="0" borderId="7" xfId="0" applyFont="1" applyBorder="1" applyAlignment="1" applyProtection="1">
      <alignment horizontal="left" vertical="center" wrapText="1"/>
      <protection hidden="1"/>
    </xf>
    <xf numFmtId="0" fontId="2" fillId="0" borderId="49" xfId="0" applyFont="1" applyBorder="1" applyAlignment="1" applyProtection="1">
      <alignment horizontal="left" vertical="top" wrapText="1"/>
      <protection hidden="1"/>
    </xf>
    <xf numFmtId="0" fontId="2" fillId="0" borderId="18" xfId="0" applyFont="1" applyBorder="1" applyAlignment="1" applyProtection="1">
      <alignment horizontal="left" vertical="top" wrapText="1"/>
      <protection hidden="1"/>
    </xf>
    <xf numFmtId="0" fontId="2" fillId="0" borderId="50" xfId="0" applyFont="1" applyBorder="1" applyAlignment="1" applyProtection="1">
      <alignment horizontal="left" vertical="top" wrapText="1"/>
      <protection hidden="1"/>
    </xf>
    <xf numFmtId="0" fontId="2" fillId="0" borderId="2" xfId="0" applyNumberFormat="1" applyFont="1" applyBorder="1" applyAlignment="1" applyProtection="1">
      <alignment horizontal="center" vertical="center"/>
      <protection locked="0"/>
    </xf>
    <xf numFmtId="0" fontId="2" fillId="0" borderId="5" xfId="0" applyNumberFormat="1" applyFont="1" applyBorder="1" applyAlignment="1" applyProtection="1">
      <alignment horizontal="center" vertical="center"/>
      <protection locked="0"/>
    </xf>
    <xf numFmtId="0" fontId="2" fillId="0" borderId="0" xfId="0" applyFont="1" applyAlignment="1" applyProtection="1">
      <alignment horizontal="right" vertical="center" indent="1"/>
      <protection hidden="1"/>
    </xf>
    <xf numFmtId="0" fontId="2" fillId="0" borderId="28" xfId="0" applyFont="1" applyBorder="1" applyAlignment="1" applyProtection="1">
      <alignment horizontal="right" vertical="center" indent="1"/>
      <protection hidden="1"/>
    </xf>
    <xf numFmtId="49" fontId="6" fillId="2" borderId="22" xfId="0" applyNumberFormat="1" applyFont="1" applyFill="1" applyBorder="1" applyAlignment="1" applyProtection="1">
      <alignment horizontal="center" vertical="center"/>
      <protection hidden="1"/>
    </xf>
    <xf numFmtId="49" fontId="6" fillId="2" borderId="23" xfId="0" applyNumberFormat="1" applyFont="1" applyFill="1" applyBorder="1" applyAlignment="1" applyProtection="1">
      <alignment horizontal="center" vertical="center"/>
      <protection hidden="1"/>
    </xf>
    <xf numFmtId="165" fontId="2" fillId="4" borderId="46" xfId="0" applyNumberFormat="1" applyFont="1" applyFill="1" applyBorder="1" applyAlignment="1" applyProtection="1">
      <alignment horizontal="center" vertical="center"/>
      <protection hidden="1"/>
    </xf>
    <xf numFmtId="165" fontId="2" fillId="4" borderId="47" xfId="0" applyNumberFormat="1" applyFont="1" applyFill="1" applyBorder="1" applyAlignment="1" applyProtection="1">
      <alignment horizontal="center" vertical="center"/>
      <protection hidden="1"/>
    </xf>
    <xf numFmtId="165" fontId="2" fillId="4" borderId="48" xfId="0" applyNumberFormat="1" applyFont="1" applyFill="1" applyBorder="1" applyAlignment="1" applyProtection="1">
      <alignment horizontal="center" vertical="center"/>
      <protection hidden="1"/>
    </xf>
    <xf numFmtId="49" fontId="6" fillId="2" borderId="21" xfId="0" applyNumberFormat="1" applyFont="1" applyFill="1" applyBorder="1" applyAlignment="1" applyProtection="1">
      <alignment horizontal="center" vertical="center"/>
      <protection hidden="1"/>
    </xf>
    <xf numFmtId="0" fontId="4" fillId="0" borderId="4" xfId="0" applyNumberFormat="1" applyFont="1" applyBorder="1" applyAlignment="1" applyProtection="1">
      <alignment horizontal="left" vertical="center" indent="1"/>
    </xf>
    <xf numFmtId="0" fontId="4" fillId="0" borderId="3" xfId="0" applyNumberFormat="1" applyFont="1" applyBorder="1" applyAlignment="1" applyProtection="1">
      <alignment horizontal="left" vertical="center" indent="1"/>
    </xf>
    <xf numFmtId="0" fontId="4" fillId="0" borderId="60" xfId="0" applyNumberFormat="1" applyFont="1" applyBorder="1" applyAlignment="1" applyProtection="1">
      <alignment horizontal="left" vertical="center" indent="1"/>
    </xf>
    <xf numFmtId="49" fontId="3" fillId="2" borderId="4" xfId="0" applyNumberFormat="1" applyFont="1" applyFill="1" applyBorder="1" applyAlignment="1" applyProtection="1">
      <alignment horizontal="left" vertical="center" indent="1"/>
      <protection hidden="1"/>
    </xf>
    <xf numFmtId="49" fontId="3" fillId="2" borderId="3" xfId="0" applyNumberFormat="1" applyFont="1" applyFill="1" applyBorder="1" applyAlignment="1" applyProtection="1">
      <alignment horizontal="left" vertical="center" indent="1"/>
      <protection hidden="1"/>
    </xf>
    <xf numFmtId="49" fontId="3" fillId="2" borderId="60" xfId="0" applyNumberFormat="1" applyFont="1" applyFill="1" applyBorder="1" applyAlignment="1" applyProtection="1">
      <alignment horizontal="left" vertical="center" indent="1"/>
      <protection hidden="1"/>
    </xf>
    <xf numFmtId="0" fontId="4" fillId="0" borderId="5" xfId="0" applyNumberFormat="1" applyFont="1" applyBorder="1" applyAlignment="1" applyProtection="1">
      <alignment horizontal="left" vertical="center" indent="1"/>
    </xf>
    <xf numFmtId="49" fontId="3" fillId="2" borderId="12" xfId="0" applyNumberFormat="1" applyFont="1" applyFill="1" applyBorder="1" applyAlignment="1" applyProtection="1">
      <alignment horizontal="left" vertical="center" indent="1"/>
      <protection hidden="1"/>
    </xf>
    <xf numFmtId="49" fontId="3" fillId="2" borderId="13" xfId="0" applyNumberFormat="1" applyFont="1" applyFill="1" applyBorder="1" applyAlignment="1" applyProtection="1">
      <alignment horizontal="left" vertical="center" indent="1"/>
      <protection hidden="1"/>
    </xf>
    <xf numFmtId="49" fontId="3" fillId="2" borderId="14" xfId="0" applyNumberFormat="1" applyFont="1" applyFill="1" applyBorder="1" applyAlignment="1" applyProtection="1">
      <alignment horizontal="left" vertical="center" indent="1"/>
      <protection hidden="1"/>
    </xf>
    <xf numFmtId="0" fontId="4" fillId="0" borderId="15" xfId="0" applyNumberFormat="1" applyFont="1" applyBorder="1" applyAlignment="1" applyProtection="1">
      <alignment horizontal="left" vertical="center" indent="1"/>
    </xf>
    <xf numFmtId="0" fontId="4" fillId="0" borderId="13" xfId="0" applyNumberFormat="1" applyFont="1" applyBorder="1" applyAlignment="1" applyProtection="1">
      <alignment horizontal="left" vertical="center" indent="1"/>
    </xf>
    <xf numFmtId="0" fontId="4" fillId="0" borderId="16" xfId="0" applyNumberFormat="1" applyFont="1" applyBorder="1" applyAlignment="1" applyProtection="1">
      <alignment horizontal="left" vertical="center" indent="1"/>
    </xf>
    <xf numFmtId="0" fontId="20" fillId="0" borderId="35" xfId="0" applyFont="1" applyBorder="1" applyAlignment="1"/>
    <xf numFmtId="0" fontId="18" fillId="0" borderId="0" xfId="0" applyFont="1" applyAlignment="1">
      <alignment horizontal="left"/>
    </xf>
    <xf numFmtId="0" fontId="3" fillId="3" borderId="20" xfId="0" applyFont="1" applyFill="1" applyBorder="1" applyAlignment="1" applyProtection="1">
      <alignment horizontal="center" vertical="center"/>
      <protection hidden="1"/>
    </xf>
    <xf numFmtId="0" fontId="0" fillId="0" borderId="20" xfId="0" applyBorder="1" applyAlignment="1">
      <alignment horizontal="center" vertical="center"/>
    </xf>
  </cellXfs>
  <cellStyles count="2">
    <cellStyle name="Hyperlink" xfId="1" builtinId="8"/>
    <cellStyle name="Normal" xfId="0" builtinId="0"/>
  </cellStyles>
  <dxfs count="13">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color rgb="FFC00000"/>
      </font>
    </dxf>
  </dxfs>
  <tableStyles count="0" defaultTableStyle="TableStyleMedium2" defaultPivotStyle="PivotStyleLight16"/>
  <colors>
    <mruColors>
      <color rgb="FF0000FF"/>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66530</xdr:rowOff>
    </xdr:to>
    <xdr:pic>
      <xdr:nvPicPr>
        <xdr:cNvPr id="3" name="Picture 2"/>
        <xdr:cNvPicPr>
          <a:picLocks noChangeAspect="1"/>
        </xdr:cNvPicPr>
      </xdr:nvPicPr>
      <xdr:blipFill>
        <a:blip xmlns:r="http://schemas.openxmlformats.org/officeDocument/2006/relationships" r:embed="rId1"/>
        <a:stretch>
          <a:fillRect/>
        </a:stretch>
      </xdr:blipFill>
      <xdr:spPr>
        <a:xfrm>
          <a:off x="9525001" y="0"/>
          <a:ext cx="3048000" cy="980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67141</xdr:rowOff>
    </xdr:to>
    <xdr:pic>
      <xdr:nvPicPr>
        <xdr:cNvPr id="3" name="Picture 2"/>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tables/table1.xml><?xml version="1.0" encoding="utf-8"?>
<table xmlns="http://schemas.openxmlformats.org/spreadsheetml/2006/main" id="1" name="VATCode" displayName="VATCode" ref="A1:A9" totalsRowShown="0" headerRowDxfId="11" dataDxfId="10">
  <autoFilter ref="A1:A9"/>
  <tableColumns count="1">
    <tableColumn id="1" name="VAT Code" dataDxfId="9"/>
  </tableColumns>
  <tableStyleInfo name="TableStyleLight9" showFirstColumn="0" showLastColumn="0" showRowStripes="1" showColumnStripes="0"/>
</table>
</file>

<file path=xl/tables/table2.xml><?xml version="1.0" encoding="utf-8"?>
<table xmlns="http://schemas.openxmlformats.org/spreadsheetml/2006/main" id="2" name="ExpType" displayName="ExpType" ref="C1:C30" totalsRowShown="0" headerRowDxfId="8" dataDxfId="7">
  <autoFilter ref="C1:C30"/>
  <sortState ref="C2:C29">
    <sortCondition ref="C1:C29"/>
  </sortState>
  <tableColumns count="1">
    <tableColumn id="1" name="Exp Type" dataDxfId="6"/>
  </tableColumns>
  <tableStyleInfo name="TableStyleLight9" showFirstColumn="0" showLastColumn="0" showRowStripes="1" showColumnStripes="0"/>
</table>
</file>

<file path=xl/tables/table3.xml><?xml version="1.0" encoding="utf-8"?>
<table xmlns="http://schemas.openxmlformats.org/spreadsheetml/2006/main" id="3" name="Organisation" displayName="Organisation" ref="E1:E207" totalsRowShown="0" headerRowDxfId="5" dataDxfId="4">
  <autoFilter ref="E1:E207"/>
  <sortState ref="E2:E206">
    <sortCondition ref="E1:E206"/>
  </sortState>
  <tableColumns count="1">
    <tableColumn id="1" name="Organisation" dataDxfId="3"/>
  </tableColumns>
  <tableStyleInfo name="TableStyleLight9" showFirstColumn="0" showLastColumn="0" showRowStripes="1" showColumnStripes="0"/>
</table>
</file>

<file path=xl/tables/table4.xml><?xml version="1.0" encoding="utf-8"?>
<table xmlns="http://schemas.openxmlformats.org/spreadsheetml/2006/main" id="4" name="Currency" displayName="Currency" ref="G1:G172" totalsRowShown="0" headerRowDxfId="2" dataDxfId="1">
  <autoFilter ref="G1:G172"/>
  <sortState ref="G2:G18">
    <sortCondition ref="G1:G18"/>
  </sortState>
  <tableColumns count="1">
    <tableColumn id="1" name="Currency" dataDxfId="0"/>
  </tableColumns>
  <tableStyleInfo name="TableStyleLight9" showFirstColumn="0" showLastColumn="0" showRowStripes="1" showColumnStripes="0"/>
</table>
</file>

<file path=xl/tables/table5.xml><?xml version="1.0" encoding="utf-8"?>
<table xmlns="http://schemas.openxmlformats.org/spreadsheetml/2006/main" id="5" name="Means" displayName="Means" ref="I1:I19" totalsRowShown="0">
  <autoFilter ref="I1:I19"/>
  <tableColumns count="1">
    <tableColumn id="1" name="Means"/>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finance.admin.ox.ac.uk/pay-dates" TargetMode="External"/><Relationship Id="rId7" Type="http://schemas.openxmlformats.org/officeDocument/2006/relationships/printerSettings" Target="../printerSettings/printerSettings1.bin"/><Relationship Id="rId2" Type="http://schemas.openxmlformats.org/officeDocument/2006/relationships/hyperlink" Target="https://finance.admin.ox.ac.uk/expenses" TargetMode="External"/><Relationship Id="rId1" Type="http://schemas.openxmlformats.org/officeDocument/2006/relationships/hyperlink" Target="https://finance.admin.ox.ac.uk/claimants-expenses-guidance" TargetMode="External"/><Relationship Id="rId6" Type="http://schemas.openxmlformats.org/officeDocument/2006/relationships/hyperlink" Target="http://www.xe.com/" TargetMode="External"/><Relationship Id="rId5" Type="http://schemas.openxmlformats.org/officeDocument/2006/relationships/hyperlink" Target="mailto:taxable_expenses@admin.ox.ac.uk" TargetMode="External"/><Relationship Id="rId4" Type="http://schemas.openxmlformats.org/officeDocument/2006/relationships/hyperlink" Target="https://finance.admin.ox.ac.uk/expens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inance.admin.ox.ac.uk/expens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86"/>
  <sheetViews>
    <sheetView showGridLines="0" tabSelected="1" showRuler="0" view="pageLayout" zoomScale="70" zoomScaleNormal="80" zoomScalePageLayoutView="70" workbookViewId="0">
      <selection activeCell="B74" sqref="B74:AG74"/>
    </sheetView>
  </sheetViews>
  <sheetFormatPr defaultColWidth="5.26953125" defaultRowHeight="24" customHeight="1" x14ac:dyDescent="0.3"/>
  <cols>
    <col min="1" max="16384" width="5.26953125" style="16"/>
  </cols>
  <sheetData>
    <row r="1" spans="2:33" ht="24" customHeight="1" x14ac:dyDescent="0.3">
      <c r="B1" s="152" t="s">
        <v>0</v>
      </c>
      <c r="C1" s="152"/>
      <c r="D1" s="152"/>
      <c r="E1" s="152"/>
      <c r="F1" s="152"/>
      <c r="G1" s="152"/>
      <c r="H1" s="152"/>
      <c r="I1" s="152"/>
      <c r="J1" s="152"/>
      <c r="K1" s="152"/>
      <c r="L1" s="152"/>
      <c r="M1" s="152"/>
      <c r="N1" s="152"/>
      <c r="O1" s="152"/>
      <c r="P1" s="152"/>
      <c r="Q1" s="152"/>
      <c r="R1" s="152"/>
    </row>
    <row r="2" spans="2:33" ht="24" customHeight="1" x14ac:dyDescent="0.3">
      <c r="B2" s="156" t="s">
        <v>667</v>
      </c>
      <c r="C2" s="156"/>
      <c r="D2" s="156"/>
      <c r="E2" s="156"/>
      <c r="F2" s="156"/>
      <c r="G2" s="156"/>
      <c r="H2" s="156"/>
      <c r="I2" s="156"/>
      <c r="J2" s="156"/>
      <c r="K2" s="156"/>
      <c r="L2" s="156"/>
      <c r="M2" s="156"/>
      <c r="N2" s="156"/>
      <c r="O2" s="156"/>
      <c r="P2" s="156"/>
      <c r="Q2" s="156"/>
      <c r="R2" s="156"/>
      <c r="S2" s="156"/>
      <c r="T2" s="156"/>
      <c r="U2" s="156"/>
      <c r="V2" s="156"/>
      <c r="W2" s="156"/>
    </row>
    <row r="3" spans="2:33" ht="24" customHeight="1" x14ac:dyDescent="0.3">
      <c r="B3" s="156"/>
      <c r="C3" s="156"/>
      <c r="D3" s="156"/>
      <c r="E3" s="156"/>
      <c r="F3" s="156"/>
      <c r="G3" s="156"/>
      <c r="H3" s="156"/>
      <c r="I3" s="156"/>
      <c r="J3" s="156"/>
      <c r="K3" s="156"/>
      <c r="L3" s="156"/>
      <c r="M3" s="156"/>
      <c r="N3" s="156"/>
      <c r="O3" s="156"/>
      <c r="P3" s="156"/>
      <c r="Q3" s="156"/>
      <c r="R3" s="156"/>
      <c r="S3" s="156"/>
      <c r="T3" s="156"/>
      <c r="U3" s="156"/>
      <c r="V3" s="156"/>
      <c r="W3" s="156"/>
    </row>
    <row r="4" spans="2:33" ht="24" customHeight="1" x14ac:dyDescent="0.3">
      <c r="B4" s="153" t="s">
        <v>638</v>
      </c>
      <c r="C4" s="154"/>
      <c r="D4" s="154"/>
      <c r="E4" s="154"/>
      <c r="F4" s="154"/>
      <c r="G4" s="154"/>
      <c r="H4" s="154"/>
      <c r="I4" s="154"/>
      <c r="J4" s="154"/>
      <c r="K4" s="154"/>
      <c r="L4" s="154"/>
      <c r="M4" s="154"/>
      <c r="N4" s="154"/>
      <c r="O4" s="154"/>
      <c r="P4" s="154"/>
      <c r="Q4" s="154"/>
      <c r="R4" s="154"/>
    </row>
    <row r="5" spans="2:33" ht="24" customHeight="1" x14ac:dyDescent="0.35">
      <c r="B5" s="155" t="s">
        <v>1</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row>
    <row r="6" spans="2:33" ht="24" customHeight="1" x14ac:dyDescent="0.3">
      <c r="B6" s="160" t="s">
        <v>2</v>
      </c>
      <c r="C6" s="161"/>
      <c r="D6" s="161"/>
      <c r="E6" s="162"/>
      <c r="F6" s="162"/>
      <c r="G6" s="162"/>
      <c r="H6" s="162"/>
      <c r="I6" s="162"/>
      <c r="J6" s="162"/>
      <c r="K6" s="162"/>
      <c r="L6" s="162"/>
      <c r="M6" s="162"/>
      <c r="N6" s="162"/>
      <c r="O6" s="162"/>
      <c r="P6" s="162"/>
      <c r="Q6" s="162"/>
      <c r="R6" s="167" t="s">
        <v>658</v>
      </c>
      <c r="S6" s="168"/>
      <c r="T6" s="168"/>
      <c r="U6" s="169"/>
      <c r="V6" s="170"/>
      <c r="W6" s="170"/>
      <c r="X6" s="170"/>
      <c r="Y6" s="170"/>
      <c r="Z6" s="170"/>
      <c r="AA6" s="170"/>
      <c r="AB6" s="170"/>
      <c r="AC6" s="170"/>
      <c r="AD6" s="170"/>
      <c r="AE6" s="170"/>
      <c r="AF6" s="170"/>
      <c r="AG6" s="171"/>
    </row>
    <row r="7" spans="2:33" ht="24" customHeight="1" x14ac:dyDescent="0.3">
      <c r="B7" s="163" t="s">
        <v>3</v>
      </c>
      <c r="C7" s="164"/>
      <c r="D7" s="164"/>
      <c r="E7" s="157"/>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9"/>
    </row>
    <row r="8" spans="2:33" ht="24" customHeight="1" x14ac:dyDescent="0.35">
      <c r="B8" s="165" t="s">
        <v>4</v>
      </c>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row>
    <row r="9" spans="2:33" ht="24" customHeight="1" x14ac:dyDescent="0.35">
      <c r="B9" s="165" t="s">
        <v>676</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row>
    <row r="10" spans="2:33" ht="24" customHeight="1" x14ac:dyDescent="0.3">
      <c r="B10" s="172" t="s">
        <v>639</v>
      </c>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row>
    <row r="11" spans="2:33" ht="24" customHeight="1" x14ac:dyDescent="0.3">
      <c r="B11" s="166" t="s">
        <v>640</v>
      </c>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row>
    <row r="12" spans="2:33" ht="24" customHeight="1" x14ac:dyDescent="0.35">
      <c r="B12" s="155" t="s">
        <v>663</v>
      </c>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row>
    <row r="13" spans="2:33" ht="24" customHeight="1" x14ac:dyDescent="0.3">
      <c r="B13" s="180" t="s">
        <v>10</v>
      </c>
      <c r="C13" s="131"/>
      <c r="D13" s="131"/>
      <c r="E13" s="174" t="s">
        <v>643</v>
      </c>
      <c r="F13" s="175"/>
      <c r="G13" s="175"/>
      <c r="H13" s="175"/>
      <c r="I13" s="175"/>
      <c r="J13" s="175"/>
      <c r="K13" s="175"/>
      <c r="L13" s="175"/>
      <c r="M13" s="175"/>
      <c r="N13" s="175"/>
      <c r="O13" s="175"/>
      <c r="P13" s="175"/>
      <c r="Q13" s="175"/>
      <c r="R13" s="175"/>
      <c r="S13" s="175"/>
      <c r="T13" s="175"/>
      <c r="U13" s="176"/>
      <c r="V13" s="131" t="s">
        <v>5</v>
      </c>
      <c r="W13" s="131"/>
      <c r="X13" s="131"/>
      <c r="Y13" s="131"/>
      <c r="Z13" s="131" t="s">
        <v>6</v>
      </c>
      <c r="AA13" s="131"/>
      <c r="AB13" s="131" t="s">
        <v>7</v>
      </c>
      <c r="AC13" s="131" t="s">
        <v>7</v>
      </c>
      <c r="AD13" s="131" t="s">
        <v>8</v>
      </c>
      <c r="AE13" s="131"/>
      <c r="AF13" s="131"/>
      <c r="AG13" s="132"/>
    </row>
    <row r="14" spans="2:33" ht="24" customHeight="1" x14ac:dyDescent="0.3">
      <c r="B14" s="133"/>
      <c r="C14" s="134"/>
      <c r="D14" s="134"/>
      <c r="E14" s="177"/>
      <c r="F14" s="178"/>
      <c r="G14" s="178"/>
      <c r="H14" s="178"/>
      <c r="I14" s="178"/>
      <c r="J14" s="178"/>
      <c r="K14" s="178"/>
      <c r="L14" s="178"/>
      <c r="M14" s="178"/>
      <c r="N14" s="178"/>
      <c r="O14" s="178"/>
      <c r="P14" s="178"/>
      <c r="Q14" s="178"/>
      <c r="R14" s="178"/>
      <c r="S14" s="178"/>
      <c r="T14" s="178"/>
      <c r="U14" s="179"/>
      <c r="V14" s="135"/>
      <c r="W14" s="135"/>
      <c r="X14" s="135"/>
      <c r="Y14" s="135"/>
      <c r="Z14" s="136" t="s">
        <v>9</v>
      </c>
      <c r="AA14" s="136"/>
      <c r="AB14" s="137"/>
      <c r="AC14" s="137"/>
      <c r="AD14" s="116">
        <f>ROUND(IF(Z14="GBP",V14,V14*AB14),2)</f>
        <v>0</v>
      </c>
      <c r="AE14" s="116"/>
      <c r="AF14" s="116"/>
      <c r="AG14" s="117"/>
    </row>
    <row r="15" spans="2:33" ht="24" customHeight="1" x14ac:dyDescent="0.3">
      <c r="B15" s="17">
        <v>1</v>
      </c>
      <c r="C15" s="98" t="s">
        <v>641</v>
      </c>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9"/>
    </row>
    <row r="16" spans="2:33" ht="48" customHeight="1" x14ac:dyDescent="0.3">
      <c r="B16" s="28"/>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30"/>
    </row>
    <row r="17" spans="2:33" ht="24" customHeight="1" x14ac:dyDescent="0.3">
      <c r="B17" s="18">
        <v>2</v>
      </c>
      <c r="C17" s="100" t="s">
        <v>644</v>
      </c>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1"/>
    </row>
    <row r="18" spans="2:33" ht="48" customHeight="1" x14ac:dyDescent="0.3">
      <c r="B18" s="25"/>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7"/>
    </row>
    <row r="19" spans="2:33" ht="24" customHeight="1" x14ac:dyDescent="0.3">
      <c r="B19" s="18">
        <v>3</v>
      </c>
      <c r="C19" s="100" t="s">
        <v>642</v>
      </c>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1"/>
    </row>
    <row r="20" spans="2:33" ht="48" customHeight="1" x14ac:dyDescent="0.3">
      <c r="B20" s="31"/>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3"/>
    </row>
    <row r="21" spans="2:33" ht="12" customHeight="1" x14ac:dyDescent="0.3"/>
    <row r="22" spans="2:33" ht="24" customHeight="1" x14ac:dyDescent="0.3">
      <c r="B22" s="180" t="s">
        <v>10</v>
      </c>
      <c r="C22" s="131"/>
      <c r="D22" s="131"/>
      <c r="E22" s="174" t="s">
        <v>643</v>
      </c>
      <c r="F22" s="175"/>
      <c r="G22" s="175"/>
      <c r="H22" s="175"/>
      <c r="I22" s="175"/>
      <c r="J22" s="175"/>
      <c r="K22" s="175"/>
      <c r="L22" s="175"/>
      <c r="M22" s="175"/>
      <c r="N22" s="175"/>
      <c r="O22" s="175"/>
      <c r="P22" s="175"/>
      <c r="Q22" s="175"/>
      <c r="R22" s="175"/>
      <c r="S22" s="175"/>
      <c r="T22" s="175"/>
      <c r="U22" s="176"/>
      <c r="V22" s="131" t="s">
        <v>5</v>
      </c>
      <c r="W22" s="131"/>
      <c r="X22" s="131"/>
      <c r="Y22" s="131"/>
      <c r="Z22" s="131" t="s">
        <v>6</v>
      </c>
      <c r="AA22" s="131"/>
      <c r="AB22" s="131" t="s">
        <v>7</v>
      </c>
      <c r="AC22" s="131" t="s">
        <v>7</v>
      </c>
      <c r="AD22" s="131" t="s">
        <v>8</v>
      </c>
      <c r="AE22" s="131"/>
      <c r="AF22" s="131"/>
      <c r="AG22" s="132"/>
    </row>
    <row r="23" spans="2:33" ht="24" customHeight="1" x14ac:dyDescent="0.3">
      <c r="B23" s="133"/>
      <c r="C23" s="134"/>
      <c r="D23" s="134"/>
      <c r="E23" s="177"/>
      <c r="F23" s="178"/>
      <c r="G23" s="178"/>
      <c r="H23" s="178"/>
      <c r="I23" s="178"/>
      <c r="J23" s="178"/>
      <c r="K23" s="178"/>
      <c r="L23" s="178"/>
      <c r="M23" s="178"/>
      <c r="N23" s="178"/>
      <c r="O23" s="178"/>
      <c r="P23" s="178"/>
      <c r="Q23" s="178"/>
      <c r="R23" s="178"/>
      <c r="S23" s="178"/>
      <c r="T23" s="178"/>
      <c r="U23" s="179"/>
      <c r="V23" s="135"/>
      <c r="W23" s="135"/>
      <c r="X23" s="135"/>
      <c r="Y23" s="135"/>
      <c r="Z23" s="136" t="s">
        <v>9</v>
      </c>
      <c r="AA23" s="136"/>
      <c r="AB23" s="137"/>
      <c r="AC23" s="137"/>
      <c r="AD23" s="116">
        <f>ROUND(IF(Z23="GBP",V23,V23*AB23),2)</f>
        <v>0</v>
      </c>
      <c r="AE23" s="116"/>
      <c r="AF23" s="116"/>
      <c r="AG23" s="117"/>
    </row>
    <row r="24" spans="2:33" ht="24" customHeight="1" x14ac:dyDescent="0.3">
      <c r="B24" s="17">
        <v>1</v>
      </c>
      <c r="C24" s="98" t="s">
        <v>641</v>
      </c>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9"/>
    </row>
    <row r="25" spans="2:33" ht="48" customHeight="1" x14ac:dyDescent="0.3">
      <c r="B25" s="25"/>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7"/>
    </row>
    <row r="26" spans="2:33" ht="24" customHeight="1" x14ac:dyDescent="0.3">
      <c r="B26" s="18">
        <v>2</v>
      </c>
      <c r="C26" s="100" t="s">
        <v>644</v>
      </c>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1"/>
    </row>
    <row r="27" spans="2:33" ht="48" customHeight="1" x14ac:dyDescent="0.3">
      <c r="B27" s="25"/>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7"/>
    </row>
    <row r="28" spans="2:33" ht="24" customHeight="1" x14ac:dyDescent="0.3">
      <c r="B28" s="18">
        <v>3</v>
      </c>
      <c r="C28" s="100" t="s">
        <v>642</v>
      </c>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1"/>
    </row>
    <row r="29" spans="2:33" ht="48" customHeight="1" x14ac:dyDescent="0.3">
      <c r="B29" s="3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3"/>
    </row>
    <row r="30" spans="2:33" ht="12" customHeight="1" x14ac:dyDescent="0.3"/>
    <row r="31" spans="2:33" ht="24" customHeight="1" x14ac:dyDescent="0.3">
      <c r="B31" s="48" t="s">
        <v>13</v>
      </c>
      <c r="C31" s="48"/>
      <c r="D31" s="48"/>
      <c r="E31" s="48"/>
      <c r="F31" s="48"/>
      <c r="G31" s="48"/>
      <c r="H31" s="48"/>
      <c r="I31" s="48"/>
      <c r="J31" s="48"/>
      <c r="K31" s="48"/>
      <c r="L31" s="48"/>
      <c r="M31" s="48"/>
      <c r="N31" s="48"/>
      <c r="O31" s="48"/>
      <c r="P31" s="48"/>
      <c r="Q31" s="48"/>
      <c r="R31" s="48"/>
      <c r="S31" s="48"/>
      <c r="T31" s="48"/>
      <c r="U31" s="114" t="s">
        <v>660</v>
      </c>
      <c r="V31" s="114"/>
      <c r="W31" s="114"/>
      <c r="X31" s="114"/>
      <c r="Y31" s="114"/>
      <c r="Z31" s="114"/>
      <c r="AA31" s="114"/>
      <c r="AB31" s="114"/>
      <c r="AC31" s="115"/>
      <c r="AD31" s="138" t="str">
        <f>IF(SUM(AD14,AD23)&gt;0,SUM(AD14,AD23)," ")</f>
        <v xml:space="preserve"> </v>
      </c>
      <c r="AE31" s="139"/>
      <c r="AF31" s="139"/>
      <c r="AG31" s="140"/>
    </row>
    <row r="32" spans="2:33" ht="24" customHeight="1" x14ac:dyDescent="0.3">
      <c r="B32" s="48"/>
      <c r="C32" s="48"/>
      <c r="D32" s="48"/>
      <c r="E32" s="48"/>
      <c r="F32" s="48"/>
      <c r="G32" s="48"/>
      <c r="H32" s="48"/>
      <c r="I32" s="48"/>
      <c r="J32" s="48"/>
      <c r="K32" s="48"/>
      <c r="L32" s="48"/>
      <c r="M32" s="48"/>
      <c r="N32" s="48"/>
      <c r="O32" s="48"/>
      <c r="P32" s="48"/>
      <c r="Q32" s="48"/>
      <c r="R32" s="48"/>
      <c r="S32" s="48"/>
      <c r="T32" s="48"/>
      <c r="U32" s="201" t="s">
        <v>661</v>
      </c>
      <c r="V32" s="201"/>
      <c r="W32" s="201"/>
      <c r="X32" s="201"/>
      <c r="Y32" s="201"/>
      <c r="Z32" s="201"/>
      <c r="AA32" s="201"/>
      <c r="AB32" s="201"/>
      <c r="AC32" s="202"/>
      <c r="AD32" s="141" t="str">
        <f>'Extra Lines'!AD47:AG47</f>
        <v/>
      </c>
      <c r="AE32" s="142"/>
      <c r="AF32" s="142"/>
      <c r="AG32" s="143"/>
    </row>
    <row r="33" spans="2:33" ht="12" customHeight="1" x14ac:dyDescent="0.3">
      <c r="B33" s="150" t="s">
        <v>14</v>
      </c>
      <c r="C33" s="150"/>
      <c r="D33" s="150"/>
      <c r="E33" s="150"/>
      <c r="F33" s="121"/>
      <c r="G33" s="121"/>
      <c r="H33" s="121"/>
      <c r="I33" s="121"/>
      <c r="J33" s="121"/>
      <c r="K33" s="121"/>
      <c r="L33" s="121"/>
      <c r="M33" s="121"/>
      <c r="N33" s="121"/>
      <c r="O33" s="1"/>
      <c r="P33" s="119" t="s">
        <v>15</v>
      </c>
      <c r="Q33" s="129"/>
      <c r="R33" s="129"/>
      <c r="S33" s="129"/>
      <c r="T33" s="129"/>
      <c r="U33" s="112" t="s">
        <v>662</v>
      </c>
      <c r="V33" s="112"/>
      <c r="W33" s="112"/>
      <c r="X33" s="112"/>
      <c r="Y33" s="112"/>
      <c r="Z33" s="112"/>
      <c r="AA33" s="112"/>
      <c r="AB33" s="112"/>
      <c r="AC33" s="113"/>
      <c r="AD33" s="144"/>
      <c r="AE33" s="145"/>
      <c r="AF33" s="145"/>
      <c r="AG33" s="146"/>
    </row>
    <row r="34" spans="2:33" ht="12" customHeight="1" x14ac:dyDescent="0.3">
      <c r="B34" s="151"/>
      <c r="C34" s="151"/>
      <c r="D34" s="151"/>
      <c r="E34" s="151"/>
      <c r="F34" s="122"/>
      <c r="G34" s="122"/>
      <c r="H34" s="122"/>
      <c r="I34" s="122"/>
      <c r="J34" s="122"/>
      <c r="K34" s="122"/>
      <c r="L34" s="122"/>
      <c r="M34" s="122"/>
      <c r="N34" s="122"/>
      <c r="O34" s="1"/>
      <c r="P34" s="120"/>
      <c r="Q34" s="130"/>
      <c r="R34" s="130"/>
      <c r="S34" s="130"/>
      <c r="T34" s="130"/>
      <c r="U34" s="112"/>
      <c r="V34" s="112"/>
      <c r="W34" s="112"/>
      <c r="X34" s="112"/>
      <c r="Y34" s="112"/>
      <c r="Z34" s="112"/>
      <c r="AA34" s="112"/>
      <c r="AB34" s="112"/>
      <c r="AC34" s="113"/>
      <c r="AD34" s="147"/>
      <c r="AE34" s="148"/>
      <c r="AF34" s="148"/>
      <c r="AG34" s="149"/>
    </row>
    <row r="35" spans="2:33" ht="12" customHeight="1" x14ac:dyDescent="0.3">
      <c r="B35" s="19"/>
      <c r="C35" s="19"/>
      <c r="D35" s="19"/>
      <c r="E35" s="19"/>
      <c r="F35" s="19"/>
      <c r="G35" s="19"/>
      <c r="H35" s="19"/>
      <c r="I35" s="19"/>
      <c r="J35" s="19"/>
      <c r="K35" s="19"/>
      <c r="L35" s="19"/>
      <c r="M35" s="19"/>
      <c r="N35" s="19"/>
      <c r="O35" s="19"/>
      <c r="P35" s="20"/>
      <c r="Q35" s="19"/>
      <c r="R35" s="19"/>
      <c r="S35" s="19"/>
      <c r="T35" s="19"/>
      <c r="U35" s="114" t="s">
        <v>12</v>
      </c>
      <c r="V35" s="114"/>
      <c r="W35" s="114"/>
      <c r="X35" s="114"/>
      <c r="Y35" s="114"/>
      <c r="Z35" s="114"/>
      <c r="AA35" s="114"/>
      <c r="AB35" s="114"/>
      <c r="AC35" s="115"/>
      <c r="AD35" s="123" t="str">
        <f>IF(SUM(AD31)+SUM(AD32)=0," ",SUM(AD31)+SUM(AD32)-SUM(AD33))</f>
        <v xml:space="preserve"> </v>
      </c>
      <c r="AE35" s="124"/>
      <c r="AF35" s="124"/>
      <c r="AG35" s="125"/>
    </row>
    <row r="36" spans="2:33" ht="12" customHeight="1" x14ac:dyDescent="0.3">
      <c r="B36" s="150" t="s">
        <v>16</v>
      </c>
      <c r="C36" s="150"/>
      <c r="D36" s="150"/>
      <c r="E36" s="150"/>
      <c r="F36" s="121"/>
      <c r="G36" s="121"/>
      <c r="H36" s="121"/>
      <c r="I36" s="121"/>
      <c r="J36" s="121"/>
      <c r="K36" s="121"/>
      <c r="L36" s="121"/>
      <c r="M36" s="121"/>
      <c r="N36" s="121"/>
      <c r="O36" s="21"/>
      <c r="P36" s="119" t="s">
        <v>15</v>
      </c>
      <c r="Q36" s="129"/>
      <c r="R36" s="129"/>
      <c r="S36" s="129"/>
      <c r="T36" s="129"/>
      <c r="U36" s="114"/>
      <c r="V36" s="114"/>
      <c r="W36" s="114"/>
      <c r="X36" s="114"/>
      <c r="Y36" s="114"/>
      <c r="Z36" s="114"/>
      <c r="AA36" s="114"/>
      <c r="AB36" s="114"/>
      <c r="AC36" s="115"/>
      <c r="AD36" s="126"/>
      <c r="AE36" s="127"/>
      <c r="AF36" s="127"/>
      <c r="AG36" s="128"/>
    </row>
    <row r="37" spans="2:33" ht="12" customHeight="1" x14ac:dyDescent="0.3">
      <c r="B37" s="151"/>
      <c r="C37" s="151"/>
      <c r="D37" s="151"/>
      <c r="E37" s="151"/>
      <c r="F37" s="122"/>
      <c r="G37" s="122"/>
      <c r="H37" s="122"/>
      <c r="I37" s="122"/>
      <c r="J37" s="122"/>
      <c r="K37" s="122"/>
      <c r="L37" s="122"/>
      <c r="M37" s="122"/>
      <c r="N37" s="122"/>
      <c r="O37" s="2"/>
      <c r="P37" s="120"/>
      <c r="Q37" s="130"/>
      <c r="R37" s="130"/>
      <c r="S37" s="130"/>
      <c r="T37" s="130"/>
    </row>
    <row r="38" spans="2:33" ht="12" customHeight="1" x14ac:dyDescent="0.3">
      <c r="B38" s="118" t="s">
        <v>17</v>
      </c>
      <c r="C38" s="118"/>
      <c r="D38" s="118"/>
      <c r="E38" s="118"/>
      <c r="F38" s="118"/>
      <c r="G38" s="118"/>
      <c r="H38" s="118"/>
      <c r="I38" s="118"/>
      <c r="J38" s="118"/>
      <c r="K38" s="118"/>
      <c r="L38" s="118"/>
      <c r="M38" s="118"/>
      <c r="N38" s="118"/>
      <c r="O38" s="3"/>
      <c r="P38" s="4"/>
      <c r="Q38" s="3"/>
      <c r="R38" s="3"/>
      <c r="S38" s="3"/>
      <c r="T38" s="3"/>
    </row>
    <row r="39" spans="2:33" ht="12" customHeight="1" x14ac:dyDescent="0.3">
      <c r="B39" s="119" t="s">
        <v>18</v>
      </c>
      <c r="C39" s="119"/>
      <c r="D39" s="119"/>
      <c r="E39" s="119"/>
      <c r="F39" s="121"/>
      <c r="G39" s="121"/>
      <c r="H39" s="121"/>
      <c r="I39" s="121"/>
      <c r="J39" s="121"/>
      <c r="K39" s="121"/>
      <c r="L39" s="121"/>
      <c r="M39" s="121"/>
      <c r="N39" s="121"/>
      <c r="O39" s="3"/>
      <c r="P39" s="119" t="s">
        <v>15</v>
      </c>
      <c r="Q39" s="129"/>
      <c r="R39" s="129"/>
      <c r="S39" s="129"/>
      <c r="T39" s="129"/>
    </row>
    <row r="40" spans="2:33" ht="12" customHeight="1" x14ac:dyDescent="0.3">
      <c r="B40" s="120"/>
      <c r="C40" s="120"/>
      <c r="D40" s="120"/>
      <c r="E40" s="120"/>
      <c r="F40" s="122"/>
      <c r="G40" s="122"/>
      <c r="H40" s="122"/>
      <c r="I40" s="122"/>
      <c r="J40" s="122"/>
      <c r="K40" s="122"/>
      <c r="L40" s="122"/>
      <c r="M40" s="122"/>
      <c r="N40" s="122"/>
      <c r="O40" s="5"/>
      <c r="P40" s="120"/>
      <c r="Q40" s="130"/>
      <c r="R40" s="130"/>
      <c r="S40" s="130"/>
      <c r="T40" s="130"/>
    </row>
    <row r="41" spans="2:33" ht="12" customHeight="1" x14ac:dyDescent="0.3"/>
    <row r="42" spans="2:33" ht="24" customHeight="1" x14ac:dyDescent="0.35">
      <c r="B42" s="181" t="s">
        <v>645</v>
      </c>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row>
    <row r="43" spans="2:33" ht="24" customHeight="1" x14ac:dyDescent="0.3">
      <c r="B43" s="77" t="s">
        <v>19</v>
      </c>
      <c r="C43" s="80" t="s">
        <v>20</v>
      </c>
      <c r="D43" s="81"/>
      <c r="E43" s="81"/>
      <c r="F43" s="82"/>
      <c r="G43" s="80" t="s">
        <v>21</v>
      </c>
      <c r="H43" s="81"/>
      <c r="I43" s="81"/>
      <c r="J43" s="82"/>
      <c r="K43" s="80" t="s">
        <v>22</v>
      </c>
      <c r="L43" s="82"/>
      <c r="M43" s="80" t="s">
        <v>23</v>
      </c>
      <c r="N43" s="81"/>
      <c r="O43" s="81"/>
      <c r="P43" s="81"/>
      <c r="Q43" s="82"/>
      <c r="R43" s="83" t="s">
        <v>24</v>
      </c>
      <c r="S43" s="84"/>
      <c r="T43" s="84"/>
      <c r="U43" s="84"/>
      <c r="V43" s="85"/>
      <c r="W43" s="83" t="s">
        <v>25</v>
      </c>
      <c r="X43" s="85"/>
      <c r="Y43" s="83" t="s">
        <v>26</v>
      </c>
      <c r="Z43" s="84"/>
      <c r="AA43" s="84"/>
      <c r="AB43" s="85"/>
      <c r="AC43" s="83" t="s">
        <v>27</v>
      </c>
      <c r="AD43" s="85"/>
      <c r="AE43" s="83" t="s">
        <v>28</v>
      </c>
      <c r="AF43" s="84"/>
      <c r="AG43" s="85"/>
    </row>
    <row r="44" spans="2:33" ht="24" customHeight="1" x14ac:dyDescent="0.3">
      <c r="B44" s="78"/>
      <c r="C44" s="89"/>
      <c r="D44" s="90"/>
      <c r="E44" s="90"/>
      <c r="F44" s="91"/>
      <c r="G44" s="89"/>
      <c r="H44" s="90"/>
      <c r="I44" s="90"/>
      <c r="J44" s="91"/>
      <c r="K44" s="199"/>
      <c r="L44" s="200"/>
      <c r="M44" s="34"/>
      <c r="N44" s="51"/>
      <c r="O44" s="51"/>
      <c r="P44" s="51"/>
      <c r="Q44" s="35"/>
      <c r="R44" s="34"/>
      <c r="S44" s="51"/>
      <c r="T44" s="51"/>
      <c r="U44" s="51"/>
      <c r="V44" s="35"/>
      <c r="W44" s="34"/>
      <c r="X44" s="35"/>
      <c r="Y44" s="34"/>
      <c r="Z44" s="51"/>
      <c r="AA44" s="51"/>
      <c r="AB44" s="35"/>
      <c r="AC44" s="34"/>
      <c r="AD44" s="35"/>
      <c r="AE44" s="36" t="s">
        <v>673</v>
      </c>
      <c r="AF44" s="37"/>
      <c r="AG44" s="38"/>
    </row>
    <row r="45" spans="2:33" ht="24" customHeight="1" x14ac:dyDescent="0.3">
      <c r="B45" s="78"/>
      <c r="C45" s="45"/>
      <c r="D45" s="46"/>
      <c r="E45" s="46"/>
      <c r="F45" s="47"/>
      <c r="G45" s="45"/>
      <c r="H45" s="46"/>
      <c r="I45" s="46"/>
      <c r="J45" s="47"/>
      <c r="K45" s="54"/>
      <c r="L45" s="55"/>
      <c r="M45" s="42"/>
      <c r="N45" s="43"/>
      <c r="O45" s="43"/>
      <c r="P45" s="43"/>
      <c r="Q45" s="44"/>
      <c r="R45" s="42"/>
      <c r="S45" s="43"/>
      <c r="T45" s="43"/>
      <c r="U45" s="43"/>
      <c r="V45" s="44"/>
      <c r="W45" s="42"/>
      <c r="X45" s="44"/>
      <c r="Y45" s="42"/>
      <c r="Z45" s="43"/>
      <c r="AA45" s="43"/>
      <c r="AB45" s="44"/>
      <c r="AC45" s="42"/>
      <c r="AD45" s="44"/>
      <c r="AE45" s="39" t="s">
        <v>673</v>
      </c>
      <c r="AF45" s="40"/>
      <c r="AG45" s="41"/>
    </row>
    <row r="46" spans="2:33" ht="24" customHeight="1" x14ac:dyDescent="0.3">
      <c r="B46" s="78"/>
      <c r="C46" s="45"/>
      <c r="D46" s="46"/>
      <c r="E46" s="46"/>
      <c r="F46" s="47"/>
      <c r="G46" s="45"/>
      <c r="H46" s="46"/>
      <c r="I46" s="46"/>
      <c r="J46" s="47"/>
      <c r="K46" s="54"/>
      <c r="L46" s="55"/>
      <c r="M46" s="42"/>
      <c r="N46" s="43"/>
      <c r="O46" s="43"/>
      <c r="P46" s="43"/>
      <c r="Q46" s="44"/>
      <c r="R46" s="42"/>
      <c r="S46" s="43"/>
      <c r="T46" s="43"/>
      <c r="U46" s="43"/>
      <c r="V46" s="44"/>
      <c r="W46" s="42"/>
      <c r="X46" s="44"/>
      <c r="Y46" s="42"/>
      <c r="Z46" s="43"/>
      <c r="AA46" s="43"/>
      <c r="AB46" s="44"/>
      <c r="AC46" s="42"/>
      <c r="AD46" s="44"/>
      <c r="AE46" s="39" t="s">
        <v>673</v>
      </c>
      <c r="AF46" s="40"/>
      <c r="AG46" s="41"/>
    </row>
    <row r="47" spans="2:33" ht="24" customHeight="1" x14ac:dyDescent="0.3">
      <c r="B47" s="78"/>
      <c r="C47" s="45"/>
      <c r="D47" s="46"/>
      <c r="E47" s="46"/>
      <c r="F47" s="47"/>
      <c r="G47" s="45"/>
      <c r="H47" s="46"/>
      <c r="I47" s="46"/>
      <c r="J47" s="47"/>
      <c r="K47" s="54"/>
      <c r="L47" s="55"/>
      <c r="M47" s="42"/>
      <c r="N47" s="43"/>
      <c r="O47" s="43"/>
      <c r="P47" s="43"/>
      <c r="Q47" s="44"/>
      <c r="R47" s="42"/>
      <c r="S47" s="43"/>
      <c r="T47" s="43"/>
      <c r="U47" s="43"/>
      <c r="V47" s="44"/>
      <c r="W47" s="42"/>
      <c r="X47" s="44"/>
      <c r="Y47" s="42"/>
      <c r="Z47" s="43"/>
      <c r="AA47" s="43"/>
      <c r="AB47" s="44"/>
      <c r="AC47" s="42"/>
      <c r="AD47" s="44"/>
      <c r="AE47" s="39" t="s">
        <v>673</v>
      </c>
      <c r="AF47" s="40"/>
      <c r="AG47" s="41"/>
    </row>
    <row r="48" spans="2:33" ht="24" customHeight="1" x14ac:dyDescent="0.3">
      <c r="B48" s="79"/>
      <c r="C48" s="102"/>
      <c r="D48" s="103"/>
      <c r="E48" s="103"/>
      <c r="F48" s="104"/>
      <c r="G48" s="102"/>
      <c r="H48" s="103"/>
      <c r="I48" s="103"/>
      <c r="J48" s="104"/>
      <c r="K48" s="105"/>
      <c r="L48" s="106"/>
      <c r="M48" s="71"/>
      <c r="N48" s="72"/>
      <c r="O48" s="72"/>
      <c r="P48" s="72"/>
      <c r="Q48" s="73"/>
      <c r="R48" s="71"/>
      <c r="S48" s="72"/>
      <c r="T48" s="72"/>
      <c r="U48" s="72"/>
      <c r="V48" s="73"/>
      <c r="W48" s="71"/>
      <c r="X48" s="73"/>
      <c r="Y48" s="71"/>
      <c r="Z48" s="72"/>
      <c r="AA48" s="72"/>
      <c r="AB48" s="73"/>
      <c r="AC48" s="71"/>
      <c r="AD48" s="73"/>
      <c r="AE48" s="68" t="s">
        <v>673</v>
      </c>
      <c r="AF48" s="69"/>
      <c r="AG48" s="70"/>
    </row>
    <row r="49" spans="2:33" ht="12" customHeight="1" x14ac:dyDescent="0.3">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row>
    <row r="50" spans="2:33" ht="24" customHeight="1" x14ac:dyDescent="0.3">
      <c r="B50" s="77" t="s">
        <v>29</v>
      </c>
      <c r="C50" s="80" t="s">
        <v>20</v>
      </c>
      <c r="D50" s="81"/>
      <c r="E50" s="81"/>
      <c r="F50" s="82"/>
      <c r="G50" s="80" t="s">
        <v>21</v>
      </c>
      <c r="H50" s="81"/>
      <c r="I50" s="81"/>
      <c r="J50" s="82"/>
      <c r="K50" s="80" t="s">
        <v>22</v>
      </c>
      <c r="L50" s="82"/>
      <c r="M50" s="83" t="s">
        <v>30</v>
      </c>
      <c r="N50" s="84"/>
      <c r="O50" s="84"/>
      <c r="P50" s="84"/>
      <c r="Q50" s="84"/>
      <c r="R50" s="85"/>
      <c r="S50" s="83" t="s">
        <v>31</v>
      </c>
      <c r="T50" s="84"/>
      <c r="U50" s="84"/>
      <c r="V50" s="84"/>
      <c r="W50" s="85"/>
      <c r="X50" s="83" t="s">
        <v>32</v>
      </c>
      <c r="Y50" s="84"/>
      <c r="Z50" s="84"/>
      <c r="AA50" s="84"/>
      <c r="AB50" s="85"/>
      <c r="AC50" s="86" t="s">
        <v>33</v>
      </c>
      <c r="AD50" s="87"/>
      <c r="AE50" s="87"/>
      <c r="AF50" s="87"/>
      <c r="AG50" s="88"/>
    </row>
    <row r="51" spans="2:33" ht="24" customHeight="1" x14ac:dyDescent="0.3">
      <c r="B51" s="78"/>
      <c r="C51" s="89"/>
      <c r="D51" s="90"/>
      <c r="E51" s="90"/>
      <c r="F51" s="91"/>
      <c r="G51" s="89"/>
      <c r="H51" s="90"/>
      <c r="I51" s="90"/>
      <c r="J51" s="91"/>
      <c r="K51" s="110"/>
      <c r="L51" s="111"/>
      <c r="M51" s="34"/>
      <c r="N51" s="51"/>
      <c r="O51" s="51"/>
      <c r="P51" s="51"/>
      <c r="Q51" s="51"/>
      <c r="R51" s="35"/>
      <c r="S51" s="34"/>
      <c r="T51" s="51"/>
      <c r="U51" s="51"/>
      <c r="V51" s="51"/>
      <c r="W51" s="35"/>
      <c r="X51" s="74"/>
      <c r="Y51" s="75"/>
      <c r="Z51" s="75"/>
      <c r="AA51" s="75"/>
      <c r="AB51" s="76"/>
      <c r="AC51" s="65"/>
      <c r="AD51" s="66"/>
      <c r="AE51" s="66"/>
      <c r="AF51" s="66"/>
      <c r="AG51" s="67"/>
    </row>
    <row r="52" spans="2:33" ht="24" customHeight="1" x14ac:dyDescent="0.3">
      <c r="B52" s="78"/>
      <c r="C52" s="45"/>
      <c r="D52" s="46"/>
      <c r="E52" s="46"/>
      <c r="F52" s="47"/>
      <c r="G52" s="45"/>
      <c r="H52" s="46"/>
      <c r="I52" s="46"/>
      <c r="J52" s="47"/>
      <c r="K52" s="52"/>
      <c r="L52" s="53"/>
      <c r="M52" s="42"/>
      <c r="N52" s="43"/>
      <c r="O52" s="43"/>
      <c r="P52" s="43"/>
      <c r="Q52" s="43"/>
      <c r="R52" s="44"/>
      <c r="S52" s="42"/>
      <c r="T52" s="43"/>
      <c r="U52" s="43"/>
      <c r="V52" s="43"/>
      <c r="W52" s="44"/>
      <c r="X52" s="62"/>
      <c r="Y52" s="63"/>
      <c r="Z52" s="63"/>
      <c r="AA52" s="63"/>
      <c r="AB52" s="64"/>
      <c r="AC52" s="62"/>
      <c r="AD52" s="63"/>
      <c r="AE52" s="63"/>
      <c r="AF52" s="63"/>
      <c r="AG52" s="64"/>
    </row>
    <row r="53" spans="2:33" ht="24" customHeight="1" x14ac:dyDescent="0.3">
      <c r="B53" s="78"/>
      <c r="C53" s="45"/>
      <c r="D53" s="46"/>
      <c r="E53" s="46"/>
      <c r="F53" s="47"/>
      <c r="G53" s="45"/>
      <c r="H53" s="46"/>
      <c r="I53" s="46"/>
      <c r="J53" s="47"/>
      <c r="K53" s="52"/>
      <c r="L53" s="53"/>
      <c r="M53" s="42"/>
      <c r="N53" s="43"/>
      <c r="O53" s="43"/>
      <c r="P53" s="43"/>
      <c r="Q53" s="43"/>
      <c r="R53" s="44"/>
      <c r="S53" s="42"/>
      <c r="T53" s="43"/>
      <c r="U53" s="43"/>
      <c r="V53" s="43"/>
      <c r="W53" s="44"/>
      <c r="X53" s="62"/>
      <c r="Y53" s="63"/>
      <c r="Z53" s="63"/>
      <c r="AA53" s="63"/>
      <c r="AB53" s="64"/>
      <c r="AC53" s="62"/>
      <c r="AD53" s="63"/>
      <c r="AE53" s="63"/>
      <c r="AF53" s="63"/>
      <c r="AG53" s="64"/>
    </row>
    <row r="54" spans="2:33" ht="24" customHeight="1" x14ac:dyDescent="0.3">
      <c r="B54" s="78"/>
      <c r="C54" s="45"/>
      <c r="D54" s="46"/>
      <c r="E54" s="46"/>
      <c r="F54" s="47"/>
      <c r="G54" s="45"/>
      <c r="H54" s="46"/>
      <c r="I54" s="46"/>
      <c r="J54" s="47"/>
      <c r="K54" s="52"/>
      <c r="L54" s="53"/>
      <c r="M54" s="42"/>
      <c r="N54" s="43"/>
      <c r="O54" s="43"/>
      <c r="P54" s="43"/>
      <c r="Q54" s="43"/>
      <c r="R54" s="44"/>
      <c r="S54" s="42"/>
      <c r="T54" s="43"/>
      <c r="U54" s="43"/>
      <c r="V54" s="43"/>
      <c r="W54" s="44"/>
      <c r="X54" s="62"/>
      <c r="Y54" s="63"/>
      <c r="Z54" s="63"/>
      <c r="AA54" s="63"/>
      <c r="AB54" s="64"/>
      <c r="AC54" s="62"/>
      <c r="AD54" s="63"/>
      <c r="AE54" s="63"/>
      <c r="AF54" s="63"/>
      <c r="AG54" s="64"/>
    </row>
    <row r="55" spans="2:33" ht="24" customHeight="1" x14ac:dyDescent="0.3">
      <c r="B55" s="79"/>
      <c r="C55" s="102"/>
      <c r="D55" s="103"/>
      <c r="E55" s="103"/>
      <c r="F55" s="104"/>
      <c r="G55" s="102"/>
      <c r="H55" s="103"/>
      <c r="I55" s="103"/>
      <c r="J55" s="104"/>
      <c r="K55" s="105"/>
      <c r="L55" s="106"/>
      <c r="M55" s="71"/>
      <c r="N55" s="72"/>
      <c r="O55" s="72"/>
      <c r="P55" s="72"/>
      <c r="Q55" s="72"/>
      <c r="R55" s="73"/>
      <c r="S55" s="71"/>
      <c r="T55" s="72"/>
      <c r="U55" s="72"/>
      <c r="V55" s="72"/>
      <c r="W55" s="73"/>
      <c r="X55" s="107"/>
      <c r="Y55" s="108"/>
      <c r="Z55" s="108"/>
      <c r="AA55" s="108"/>
      <c r="AB55" s="109"/>
      <c r="AC55" s="107"/>
      <c r="AD55" s="108"/>
      <c r="AE55" s="108"/>
      <c r="AF55" s="108"/>
      <c r="AG55" s="109"/>
    </row>
    <row r="56" spans="2:33" ht="24" customHeight="1" x14ac:dyDescent="0.3">
      <c r="B56" s="7"/>
      <c r="C56" s="92" t="str">
        <f>IF(SUM(C44:F48,C51:F55)=0," ",SUM(C44:F48,C51:F55))</f>
        <v xml:space="preserve"> </v>
      </c>
      <c r="D56" s="93"/>
      <c r="E56" s="93"/>
      <c r="F56" s="94"/>
      <c r="G56" s="95" t="str">
        <f>IF(SUM(C56)=0," &lt; Checksum: this total should agree with the Balance Now Claimed",IF(SUM(C56)=ROUND(SUM(AD35),2),"Agrees with Balance Now Claimed"," DOES NOT AGREE WITH BALANCE NOW CLAIMED"))</f>
        <v xml:space="preserve"> &lt; Checksum: this total should agree with the Balance Now Claimed</v>
      </c>
      <c r="H56" s="95"/>
      <c r="I56" s="95"/>
      <c r="J56" s="95"/>
      <c r="K56" s="95"/>
      <c r="L56" s="95"/>
      <c r="M56" s="95"/>
      <c r="N56" s="95"/>
      <c r="O56" s="95"/>
      <c r="P56" s="95"/>
      <c r="Q56" s="95"/>
      <c r="R56" s="95"/>
      <c r="S56" s="95"/>
      <c r="T56" s="95"/>
      <c r="U56" s="95"/>
      <c r="V56" s="95"/>
      <c r="W56" s="95"/>
      <c r="X56" s="95"/>
      <c r="Y56" s="95"/>
      <c r="Z56" s="96" t="s">
        <v>659</v>
      </c>
      <c r="AA56" s="96"/>
      <c r="AB56" s="96"/>
      <c r="AC56" s="96"/>
      <c r="AD56" s="96"/>
      <c r="AE56" s="15"/>
      <c r="AF56" s="97">
        <v>44287</v>
      </c>
      <c r="AG56" s="97"/>
    </row>
    <row r="58" spans="2:33" ht="24" customHeight="1" x14ac:dyDescent="0.3">
      <c r="B58" s="49" t="s">
        <v>637</v>
      </c>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row>
    <row r="59" spans="2:33" ht="24" customHeight="1" x14ac:dyDescent="0.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row>
    <row r="60" spans="2:33" ht="24" customHeight="1" x14ac:dyDescent="0.3">
      <c r="B60" s="50" t="s">
        <v>634</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row>
    <row r="61" spans="2:33" ht="24" customHeight="1" x14ac:dyDescent="0.3">
      <c r="B61" s="48" t="s">
        <v>666</v>
      </c>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row>
    <row r="62" spans="2:33" s="22" customFormat="1" ht="17.5" customHeight="1" x14ac:dyDescent="0.35">
      <c r="B62" s="60" t="s">
        <v>635</v>
      </c>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row>
    <row r="63" spans="2:33" ht="24" customHeight="1" x14ac:dyDescent="0.3">
      <c r="B63" s="48" t="s">
        <v>672</v>
      </c>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row>
    <row r="64" spans="2:33" s="22" customFormat="1" ht="17.5" customHeight="1" x14ac:dyDescent="0.35">
      <c r="B64" s="60" t="s">
        <v>670</v>
      </c>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row>
    <row r="65" spans="2:33" s="24" customFormat="1" ht="39.65" customHeight="1" x14ac:dyDescent="0.3">
      <c r="B65" s="48" t="s">
        <v>669</v>
      </c>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row>
    <row r="66" spans="2:33" ht="24" customHeight="1" x14ac:dyDescent="0.3">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row>
    <row r="67" spans="2:33" ht="24" customHeight="1" x14ac:dyDescent="0.3">
      <c r="B67" s="187" t="s">
        <v>646</v>
      </c>
      <c r="C67" s="187"/>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row>
    <row r="68" spans="2:33" ht="37.15" customHeight="1" x14ac:dyDescent="0.3">
      <c r="B68" s="48" t="s">
        <v>647</v>
      </c>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row>
    <row r="69" spans="2:33" ht="24" customHeight="1" x14ac:dyDescent="0.3">
      <c r="B69" s="188" t="s">
        <v>649</v>
      </c>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row>
    <row r="70" spans="2:33" ht="28.9" customHeight="1" x14ac:dyDescent="0.3">
      <c r="B70" s="183" t="s">
        <v>648</v>
      </c>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5"/>
    </row>
    <row r="71" spans="2:33" ht="24" customHeight="1" x14ac:dyDescent="0.3">
      <c r="B71" s="189" t="s">
        <v>650</v>
      </c>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row>
    <row r="72" spans="2:33" ht="91.9" customHeight="1" x14ac:dyDescent="0.3">
      <c r="B72" s="190" t="s">
        <v>664</v>
      </c>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2"/>
    </row>
    <row r="73" spans="2:33" s="22" customFormat="1" ht="17.5" customHeight="1" x14ac:dyDescent="0.35">
      <c r="B73" s="59" t="s">
        <v>638</v>
      </c>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1"/>
    </row>
    <row r="74" spans="2:33" ht="207" customHeight="1" x14ac:dyDescent="0.3">
      <c r="B74" s="193" t="s">
        <v>674</v>
      </c>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194"/>
    </row>
    <row r="75" spans="2:33" s="22" customFormat="1" ht="17.5" customHeight="1" x14ac:dyDescent="0.35">
      <c r="B75" s="59" t="s">
        <v>671</v>
      </c>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1"/>
    </row>
    <row r="76" spans="2:33" ht="105.65" customHeight="1" x14ac:dyDescent="0.3">
      <c r="B76" s="56" t="s">
        <v>675</v>
      </c>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8"/>
    </row>
    <row r="77" spans="2:33" ht="24" customHeight="1" x14ac:dyDescent="0.3">
      <c r="B77" s="186" t="s">
        <v>651</v>
      </c>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row>
    <row r="78" spans="2:33" ht="60" customHeight="1" x14ac:dyDescent="0.3">
      <c r="B78" s="183" t="s">
        <v>668</v>
      </c>
      <c r="C78" s="184"/>
      <c r="D78" s="184"/>
      <c r="E78" s="184"/>
      <c r="F78" s="184"/>
      <c r="G78" s="184"/>
      <c r="H78" s="184"/>
      <c r="I78" s="184"/>
      <c r="J78" s="184"/>
      <c r="K78" s="184"/>
      <c r="L78" s="184"/>
      <c r="M78" s="184"/>
      <c r="N78" s="184"/>
      <c r="O78" s="184"/>
      <c r="P78" s="184"/>
      <c r="Q78" s="184"/>
      <c r="R78" s="184"/>
      <c r="S78" s="184"/>
      <c r="T78" s="184"/>
      <c r="U78" s="184"/>
      <c r="V78" s="184"/>
      <c r="W78" s="184"/>
      <c r="X78" s="184"/>
      <c r="Y78" s="184"/>
      <c r="Z78" s="184"/>
      <c r="AA78" s="184"/>
      <c r="AB78" s="184"/>
      <c r="AC78" s="184"/>
      <c r="AD78" s="184"/>
      <c r="AE78" s="184"/>
      <c r="AF78" s="184"/>
      <c r="AG78" s="185"/>
    </row>
    <row r="79" spans="2:33" ht="25.9" customHeight="1" x14ac:dyDescent="0.3">
      <c r="B79" s="195" t="s">
        <v>655</v>
      </c>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row>
    <row r="80" spans="2:33" ht="91.9" customHeight="1" x14ac:dyDescent="0.3">
      <c r="B80" s="196" t="s">
        <v>654</v>
      </c>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8"/>
    </row>
    <row r="81" spans="2:33" ht="24" customHeight="1" x14ac:dyDescent="0.3">
      <c r="B81" s="182" t="s">
        <v>657</v>
      </c>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row>
    <row r="82" spans="2:33" ht="28.15" customHeight="1" x14ac:dyDescent="0.3">
      <c r="B82" s="183" t="s">
        <v>656</v>
      </c>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5"/>
    </row>
    <row r="83" spans="2:33" ht="24" customHeight="1" x14ac:dyDescent="0.3">
      <c r="B83" s="182" t="s">
        <v>652</v>
      </c>
      <c r="C83" s="182"/>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row>
    <row r="84" spans="2:33" ht="54" customHeight="1" x14ac:dyDescent="0.3">
      <c r="B84" s="183" t="s">
        <v>636</v>
      </c>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5"/>
    </row>
    <row r="85" spans="2:33" ht="24" customHeight="1" x14ac:dyDescent="0.3">
      <c r="B85" s="182" t="s">
        <v>653</v>
      </c>
      <c r="C85" s="182"/>
      <c r="D85" s="182"/>
      <c r="E85" s="182"/>
      <c r="F85" s="182"/>
      <c r="G85" s="182"/>
      <c r="H85" s="182"/>
      <c r="I85" s="182"/>
      <c r="J85" s="182"/>
      <c r="K85" s="182"/>
      <c r="L85" s="182"/>
      <c r="M85" s="182"/>
      <c r="N85" s="182"/>
      <c r="O85" s="182"/>
      <c r="P85" s="182"/>
      <c r="Q85" s="182"/>
      <c r="R85" s="182"/>
      <c r="S85" s="182"/>
      <c r="T85" s="182"/>
      <c r="U85" s="182"/>
      <c r="V85" s="182"/>
      <c r="W85" s="182"/>
      <c r="X85" s="182"/>
      <c r="Y85" s="182"/>
      <c r="Z85" s="182"/>
      <c r="AA85" s="182"/>
      <c r="AB85" s="182"/>
      <c r="AC85" s="182"/>
      <c r="AD85" s="182"/>
      <c r="AE85" s="182"/>
      <c r="AF85" s="182"/>
      <c r="AG85" s="182"/>
    </row>
    <row r="86" spans="2:33" ht="159.65" customHeight="1" x14ac:dyDescent="0.3">
      <c r="B86" s="183" t="s">
        <v>665</v>
      </c>
      <c r="C86" s="184"/>
      <c r="D86" s="184"/>
      <c r="E86" s="184"/>
      <c r="F86" s="184"/>
      <c r="G86" s="184"/>
      <c r="H86" s="184"/>
      <c r="I86" s="184"/>
      <c r="J86" s="184"/>
      <c r="K86" s="184"/>
      <c r="L86" s="184"/>
      <c r="M86" s="184"/>
      <c r="N86" s="184"/>
      <c r="O86" s="184"/>
      <c r="P86" s="184"/>
      <c r="Q86" s="184"/>
      <c r="R86" s="184"/>
      <c r="S86" s="184"/>
      <c r="T86" s="184"/>
      <c r="U86" s="184"/>
      <c r="V86" s="184"/>
      <c r="W86" s="184"/>
      <c r="X86" s="184"/>
      <c r="Y86" s="184"/>
      <c r="Z86" s="184"/>
      <c r="AA86" s="184"/>
      <c r="AB86" s="184"/>
      <c r="AC86" s="184"/>
      <c r="AD86" s="184"/>
      <c r="AE86" s="184"/>
      <c r="AF86" s="184"/>
      <c r="AG86" s="185"/>
    </row>
  </sheetData>
  <sheetProtection algorithmName="SHA-512" hashValue="mU75w5Zrs5xaL2oNHh/+7YInZQLkfU3WD7GOjAUA/Boa7y19m2mWZVdPHzVMTPoNA8p1VoSNM/1Wi1/hH8TNrg==" saltValue="WN9PbK/czlif/ZzQ9Xx0Bw==" spinCount="100000" sheet="1" objects="1" scenarios="1"/>
  <mergeCells count="203">
    <mergeCell ref="U31:AC31"/>
    <mergeCell ref="U32:AC32"/>
    <mergeCell ref="R45:V45"/>
    <mergeCell ref="W45:X45"/>
    <mergeCell ref="AE43:AG43"/>
    <mergeCell ref="C44:F44"/>
    <mergeCell ref="G44:J44"/>
    <mergeCell ref="K44:L44"/>
    <mergeCell ref="M44:Q44"/>
    <mergeCell ref="R44:V44"/>
    <mergeCell ref="P33:P34"/>
    <mergeCell ref="Q33:T34"/>
    <mergeCell ref="B36:E37"/>
    <mergeCell ref="F36:N37"/>
    <mergeCell ref="P36:P37"/>
    <mergeCell ref="Q36:T37"/>
    <mergeCell ref="B85:AG85"/>
    <mergeCell ref="B86:AG86"/>
    <mergeCell ref="B77:AG77"/>
    <mergeCell ref="B78:AG78"/>
    <mergeCell ref="B83:AG83"/>
    <mergeCell ref="B84:AG84"/>
    <mergeCell ref="B67:AG67"/>
    <mergeCell ref="B68:AG68"/>
    <mergeCell ref="B69:AG69"/>
    <mergeCell ref="B70:AG70"/>
    <mergeCell ref="B71:AG71"/>
    <mergeCell ref="B72:AG72"/>
    <mergeCell ref="B74:AG74"/>
    <mergeCell ref="B81:AG81"/>
    <mergeCell ref="B82:AG82"/>
    <mergeCell ref="B79:AG79"/>
    <mergeCell ref="B80:AG80"/>
    <mergeCell ref="B73:AG73"/>
    <mergeCell ref="B14:D14"/>
    <mergeCell ref="E13:U13"/>
    <mergeCell ref="E14:U14"/>
    <mergeCell ref="B13:D13"/>
    <mergeCell ref="V14:Y14"/>
    <mergeCell ref="Z14:AA14"/>
    <mergeCell ref="AB14:AC14"/>
    <mergeCell ref="B42:AG42"/>
    <mergeCell ref="B43:B48"/>
    <mergeCell ref="C43:F43"/>
    <mergeCell ref="G43:J43"/>
    <mergeCell ref="K43:L43"/>
    <mergeCell ref="M43:Q43"/>
    <mergeCell ref="R43:V43"/>
    <mergeCell ref="W43:X43"/>
    <mergeCell ref="V13:Y13"/>
    <mergeCell ref="Z13:AA13"/>
    <mergeCell ref="AB13:AC13"/>
    <mergeCell ref="C48:F48"/>
    <mergeCell ref="G48:J48"/>
    <mergeCell ref="K48:L48"/>
    <mergeCell ref="M48:Q48"/>
    <mergeCell ref="R48:V48"/>
    <mergeCell ref="W48:X48"/>
    <mergeCell ref="AD13:AG13"/>
    <mergeCell ref="B1:R1"/>
    <mergeCell ref="B4:R4"/>
    <mergeCell ref="B5:AG5"/>
    <mergeCell ref="B2:W3"/>
    <mergeCell ref="E7:AG7"/>
    <mergeCell ref="B6:D6"/>
    <mergeCell ref="E6:Q6"/>
    <mergeCell ref="B7:D7"/>
    <mergeCell ref="B9:AG9"/>
    <mergeCell ref="B8:AG8"/>
    <mergeCell ref="B11:AG11"/>
    <mergeCell ref="B12:AG12"/>
    <mergeCell ref="R6:U6"/>
    <mergeCell ref="V6:AG6"/>
    <mergeCell ref="B10:AG10"/>
    <mergeCell ref="AD14:AG14"/>
    <mergeCell ref="C15:AG15"/>
    <mergeCell ref="C17:AG17"/>
    <mergeCell ref="C19:AG19"/>
    <mergeCell ref="Y43:AB43"/>
    <mergeCell ref="AC43:AD43"/>
    <mergeCell ref="B38:N38"/>
    <mergeCell ref="B39:E40"/>
    <mergeCell ref="F39:N40"/>
    <mergeCell ref="P39:P40"/>
    <mergeCell ref="AD35:AG36"/>
    <mergeCell ref="Q39:T40"/>
    <mergeCell ref="C28:AG28"/>
    <mergeCell ref="AD22:AG22"/>
    <mergeCell ref="B23:D23"/>
    <mergeCell ref="V23:Y23"/>
    <mergeCell ref="Z23:AA23"/>
    <mergeCell ref="AB23:AC23"/>
    <mergeCell ref="AD31:AG31"/>
    <mergeCell ref="AD32:AG32"/>
    <mergeCell ref="AD33:AG34"/>
    <mergeCell ref="B31:T32"/>
    <mergeCell ref="B33:E34"/>
    <mergeCell ref="F33:N34"/>
    <mergeCell ref="S54:W54"/>
    <mergeCell ref="X54:AB54"/>
    <mergeCell ref="G46:J46"/>
    <mergeCell ref="K46:L46"/>
    <mergeCell ref="M46:Q46"/>
    <mergeCell ref="R46:V46"/>
    <mergeCell ref="W46:X46"/>
    <mergeCell ref="AC47:AD47"/>
    <mergeCell ref="AE47:AG47"/>
    <mergeCell ref="C51:F51"/>
    <mergeCell ref="AC52:AG52"/>
    <mergeCell ref="C53:F53"/>
    <mergeCell ref="G53:J53"/>
    <mergeCell ref="C56:F56"/>
    <mergeCell ref="G56:Y56"/>
    <mergeCell ref="Z56:AD56"/>
    <mergeCell ref="AF56:AG56"/>
    <mergeCell ref="C24:AG24"/>
    <mergeCell ref="C26:AG26"/>
    <mergeCell ref="AC54:AG54"/>
    <mergeCell ref="C55:F55"/>
    <mergeCell ref="G55:J55"/>
    <mergeCell ref="K55:L55"/>
    <mergeCell ref="M55:R55"/>
    <mergeCell ref="S55:W55"/>
    <mergeCell ref="X55:AB55"/>
    <mergeCell ref="AC55:AG55"/>
    <mergeCell ref="C54:F54"/>
    <mergeCell ref="G54:J54"/>
    <mergeCell ref="AC45:AD45"/>
    <mergeCell ref="G51:J51"/>
    <mergeCell ref="K51:L51"/>
    <mergeCell ref="M51:R51"/>
    <mergeCell ref="B65:AG65"/>
    <mergeCell ref="B76:AG76"/>
    <mergeCell ref="B75:AG75"/>
    <mergeCell ref="C52:F52"/>
    <mergeCell ref="G45:J45"/>
    <mergeCell ref="K45:L45"/>
    <mergeCell ref="B64:AG64"/>
    <mergeCell ref="K54:L54"/>
    <mergeCell ref="M54:R54"/>
    <mergeCell ref="M52:R52"/>
    <mergeCell ref="S52:W52"/>
    <mergeCell ref="X52:AB52"/>
    <mergeCell ref="AC51:AG51"/>
    <mergeCell ref="AE48:AG48"/>
    <mergeCell ref="K53:L53"/>
    <mergeCell ref="M53:R53"/>
    <mergeCell ref="S53:W53"/>
    <mergeCell ref="X53:AB53"/>
    <mergeCell ref="AC53:AG53"/>
    <mergeCell ref="Y48:AB48"/>
    <mergeCell ref="AC48:AD48"/>
    <mergeCell ref="S51:W51"/>
    <mergeCell ref="X51:AB51"/>
    <mergeCell ref="B62:AG62"/>
    <mergeCell ref="B63:AG63"/>
    <mergeCell ref="B58:AG58"/>
    <mergeCell ref="B60:AG60"/>
    <mergeCell ref="B61:AG61"/>
    <mergeCell ref="Y44:AB44"/>
    <mergeCell ref="AC44:AD44"/>
    <mergeCell ref="G52:J52"/>
    <mergeCell ref="K52:L52"/>
    <mergeCell ref="B20:AG20"/>
    <mergeCell ref="C47:F47"/>
    <mergeCell ref="G47:J47"/>
    <mergeCell ref="K47:L47"/>
    <mergeCell ref="M47:Q47"/>
    <mergeCell ref="R47:V47"/>
    <mergeCell ref="W47:X47"/>
    <mergeCell ref="Y47:AB47"/>
    <mergeCell ref="B50:B55"/>
    <mergeCell ref="C50:F50"/>
    <mergeCell ref="G50:J50"/>
    <mergeCell ref="K50:L50"/>
    <mergeCell ref="M50:R50"/>
    <mergeCell ref="S50:W50"/>
    <mergeCell ref="X50:AB50"/>
    <mergeCell ref="AC50:AG50"/>
    <mergeCell ref="B18:AG18"/>
    <mergeCell ref="B16:AG16"/>
    <mergeCell ref="B29:AG29"/>
    <mergeCell ref="B27:AG27"/>
    <mergeCell ref="B25:AG25"/>
    <mergeCell ref="W44:X44"/>
    <mergeCell ref="AE44:AG44"/>
    <mergeCell ref="AE45:AG45"/>
    <mergeCell ref="Y46:AB46"/>
    <mergeCell ref="AC46:AD46"/>
    <mergeCell ref="AE46:AG46"/>
    <mergeCell ref="C46:F46"/>
    <mergeCell ref="U33:AC34"/>
    <mergeCell ref="U35:AC36"/>
    <mergeCell ref="Y45:AB45"/>
    <mergeCell ref="C45:F45"/>
    <mergeCell ref="AD23:AG23"/>
    <mergeCell ref="B22:D22"/>
    <mergeCell ref="V22:Y22"/>
    <mergeCell ref="Z22:AA22"/>
    <mergeCell ref="AB22:AC22"/>
    <mergeCell ref="E22:U22"/>
    <mergeCell ref="E23:U23"/>
    <mergeCell ref="M45:Q45"/>
  </mergeCells>
  <conditionalFormatting sqref="G56:Y56">
    <cfRule type="expression" dxfId="12" priority="1">
      <formula>$G$56=" DOES NOT AGREE WITH BALANCE NOW CLAIMED"</formula>
    </cfRule>
  </conditionalFormatting>
  <dataValidations count="21">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14:AC14 AB23:AC23"/>
    <dataValidation allowBlank="1" showInputMessage="1" showErrorMessage="1" prompt="Enter the Project code here." sqref="M51:R51"/>
    <dataValidation type="textLength" operator="equal" allowBlank="1" showInputMessage="1" showErrorMessage="1" error="Cost centre must be 6 characters" prompt="Enter the Cost Centre code of the General Ledger accounting string here. This must be 6 characters in length." sqref="M44:Q44">
      <formula1>6</formula1>
    </dataValidation>
    <dataValidation type="textLength" operator="equal" allowBlank="1" showInputMessage="1" showErrorMessage="1" error="Source of Funds must be 5 characters" prompt="Enter the Source of Funds code of the General Ledger accounting string here. This must be 5 characters in length." sqref="Y44:AB44">
      <formula1>5</formula1>
    </dataValidation>
    <dataValidation type="textLength" operator="equal" allowBlank="1" showErrorMessage="1" error="Source of Funds must be 5 characters" prompt="Please enter the source of funds which must be 5 characters long" sqref="Y45:AB45 Y46:AB46 Y47:AB47 Y48:AB48">
      <formula1>5</formula1>
    </dataValidation>
    <dataValidation type="textLength" operator="equal" allowBlank="1" showErrorMessage="1" error="Natural Account must be 5 characters" prompt="Enter the natural account number which must be 6 characters" sqref="R45:V48">
      <formula1>5</formula1>
    </dataValidation>
    <dataValidation type="textLength" operator="equal" allowBlank="1" showErrorMessage="1" error="Cost centre must be 6 characters" prompt="Input General Ledger coding details which must be 6 characters" sqref="M45:Q45 M46:Q46 M47:Q47 M48:Q48">
      <formula1>6</formula1>
    </dataValidation>
    <dataValidation type="textLength" operator="equal" allowBlank="1" showInputMessage="1" showErrorMessage="1" error="Activity code must be 2 digits" prompt="Enter the Activity code of the General Ledger accounting string here. This must be 2 characters in length." sqref="W44:X44">
      <formula1>2</formula1>
    </dataValidation>
    <dataValidation type="textLength" operator="equal" allowBlank="1" showErrorMessage="1" error="Activity code must be 2 digits" prompt="Input the Activity code which must be 2 digits" sqref="W45:X45 W46:X46 W47:X47 W48:X48">
      <formula1>2</formula1>
    </dataValidation>
    <dataValidation type="textLength" operator="equal" allowBlank="1" showInputMessage="1" showErrorMessage="1" error="Organisation code must be 2 characters" prompt="Enter the Organisation code of the General Ledger accounting string here. This must be 2 characters in length." sqref="AC44:AD44">
      <formula1>2</formula1>
    </dataValidation>
    <dataValidation type="textLength" operator="equal" allowBlank="1" showErrorMessage="1" error="Organisation code must be 2 characters" prompt="Enter the organisation which must be 2 characters" sqref="AC45:AD45 AC46:AD46 AC47:AD47 AC48:AD48">
      <formula1>2</formula1>
    </dataValidation>
    <dataValidation allowBlank="1" showInputMessage="1" showErrorMessage="1" prompt="Input the total amount, including any VAT, to be charged against each Grant / Project code combination." sqref="G54 C54"/>
    <dataValidation allowBlank="1" showInputMessage="1" showErrorMessage="1" prompt="Enter the name of the staff member that is to be paid." sqref="E6:Q6"/>
    <dataValidation allowBlank="1" showInputMessage="1" showErrorMessage="1" prompt="Enter the university email address of the staff member that is to be paid." sqref="E7:AG7"/>
    <dataValidation allowBlank="1" showInputMessage="1" showErrorMessage="1" prompt="Enter the payroll number of the staff member that is to be paid." sqref="V6:AG6"/>
    <dataValidation type="date" operator="greaterThan" allowBlank="1" showInputMessage="1" showErrorMessage="1" prompt="Input the date the expense was incurred." sqref="B14:D14 B23:D23">
      <formula1>1</formula1>
    </dataValidation>
    <dataValidation type="textLength" operator="equal" allowBlank="1" showInputMessage="1" showErrorMessage="1" error="Natural Account must be 5 characters" prompt="Enter the Natural Account code of the General Ledger accounting string here. This must be 5 numerical characters in length." sqref="R44:V44">
      <formula1>5</formula1>
    </dataValidation>
    <dataValidation allowBlank="1" showInputMessage="1" showErrorMessage="1" prompt="Enter the total amount to be charged against each General Ledger code combination (Including any VAT)." sqref="C44:F44"/>
    <dataValidation allowBlank="1" showInputMessage="1" showErrorMessage="1" prompt="Enter the VAT element only for each line to be charged." sqref="G44:J44 G51:J51"/>
    <dataValidation allowBlank="1" showInputMessage="1" showErrorMessage="1" prompt="Enter the total amount to be charged against each Project code combination (Including any VAT)." sqref="C51:F51"/>
    <dataValidation allowBlank="1" showInputMessage="1" showErrorMessage="1" prompt="Enter the Task code here." sqref="S51:W51"/>
  </dataValidations>
  <hyperlinks>
    <hyperlink ref="B62" r:id="rId1" location="/"/>
    <hyperlink ref="B4" r:id="rId2"/>
    <hyperlink ref="B10" r:id="rId3"/>
    <hyperlink ref="B73" r:id="rId4"/>
    <hyperlink ref="B64" r:id="rId5"/>
    <hyperlink ref="B75" r:id="rId6"/>
  </hyperlinks>
  <printOptions horizontalCentered="1"/>
  <pageMargins left="3.937007874015748E-2" right="3.937007874015748E-2" top="0.23622047244094491" bottom="0.11811023622047245" header="0" footer="0"/>
  <pageSetup paperSize="9" scale="57" fitToHeight="0" orientation="portrait" r:id="rId7"/>
  <rowBreaks count="1" manualBreakCount="1">
    <brk id="57" max="16383" man="1"/>
  </rowBreaks>
  <drawing r:id="rId8"/>
  <extLst>
    <ext xmlns:x14="http://schemas.microsoft.com/office/spreadsheetml/2009/9/main" uri="{CCE6A557-97BC-4b89-ADB6-D9C93CAAB3DF}">
      <x14:dataValidations xmlns:xm="http://schemas.microsoft.com/office/excel/2006/main" count="7">
        <x14:dataValidation type="list" allowBlank="1" showInputMessage="1" showErrorMessage="1">
          <x14:formula1>
            <xm:f>Dropdowns!$G$2:$G$172</xm:f>
          </x14:formula1>
          <xm:sqref>Z14:AA14 Z23:AA23</xm:sqref>
        </x14:dataValidation>
        <x14:dataValidation type="list" showInputMessage="1" showErrorMessage="1">
          <x14:formula1>
            <xm:f>Dropdowns!$E$2:$E$207</xm:f>
          </x14:formula1>
          <xm:sqref>AC52:AG55</xm:sqref>
        </x14:dataValidation>
        <x14:dataValidation type="list" showInputMessage="1" showErrorMessage="1">
          <x14:formula1>
            <xm:f>Dropdowns!$C$2:$C$30</xm:f>
          </x14:formula1>
          <xm:sqref>X52:AB55</xm:sqref>
        </x14:dataValidation>
        <x14:dataValidation type="list" showInputMessage="1" showErrorMessage="1">
          <x14:formula1>
            <xm:f>Dropdowns!$A$2:$A$9</xm:f>
          </x14:formula1>
          <xm:sqref>K45:L48 K52:L55</xm:sqref>
        </x14:dataValidation>
        <x14:dataValidation type="list" showInputMessage="1" showErrorMessage="1" prompt="Use the dropdown list to select the applicable VAT code - details of the VAT codes are shown in section 7 of the notes below.">
          <x14:formula1>
            <xm:f>Dropdowns!$A$2:$A$9</xm:f>
          </x14:formula1>
          <xm:sqref>K51:L51 K44:L44</xm:sqref>
        </x14:dataValidation>
        <x14:dataValidation type="list" showInputMessage="1" showErrorMessage="1" prompt="Please select expenditure type from the dropdown list.">
          <x14:formula1>
            <xm:f>Dropdowns!$C$2:$C$30</xm:f>
          </x14:formula1>
          <xm:sqref>X51:AB51</xm:sqref>
        </x14:dataValidation>
        <x14:dataValidation type="list" showInputMessage="1" showErrorMessage="1" prompt="Please select the expenditure organisation from the dropdown list.">
          <x14:formula1>
            <xm:f>Dropdowns!$E$2:$E$207</xm:f>
          </x14:formula1>
          <xm:sqref>AC51:AG51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7"/>
  <sheetViews>
    <sheetView showGridLines="0" showRuler="0" view="pageLayout" zoomScale="70" zoomScaleNormal="40" zoomScalePageLayoutView="70" workbookViewId="0">
      <selection activeCell="AB11" sqref="AB11:AC11"/>
    </sheetView>
  </sheetViews>
  <sheetFormatPr defaultColWidth="5.26953125" defaultRowHeight="24" customHeight="1" x14ac:dyDescent="0.3"/>
  <cols>
    <col min="1" max="16384" width="5.26953125" style="16"/>
  </cols>
  <sheetData>
    <row r="1" spans="2:33" ht="24" customHeight="1" x14ac:dyDescent="0.3">
      <c r="B1" s="152" t="s">
        <v>0</v>
      </c>
      <c r="C1" s="152"/>
      <c r="D1" s="152"/>
      <c r="E1" s="152"/>
      <c r="F1" s="152"/>
      <c r="G1" s="152"/>
      <c r="H1" s="152"/>
      <c r="I1" s="152"/>
      <c r="J1" s="152"/>
      <c r="K1" s="152"/>
      <c r="L1" s="152"/>
      <c r="M1" s="152"/>
      <c r="N1" s="152"/>
      <c r="O1" s="152"/>
      <c r="P1" s="152"/>
      <c r="Q1" s="152"/>
      <c r="R1" s="152"/>
    </row>
    <row r="2" spans="2:33" ht="24" customHeight="1" x14ac:dyDescent="0.3">
      <c r="B2" s="156" t="s">
        <v>667</v>
      </c>
      <c r="C2" s="156"/>
      <c r="D2" s="156"/>
      <c r="E2" s="156"/>
      <c r="F2" s="156"/>
      <c r="G2" s="156"/>
      <c r="H2" s="156"/>
      <c r="I2" s="156"/>
      <c r="J2" s="156"/>
      <c r="K2" s="156"/>
      <c r="L2" s="156"/>
      <c r="M2" s="156"/>
      <c r="N2" s="156"/>
      <c r="O2" s="156"/>
      <c r="P2" s="156"/>
      <c r="Q2" s="156"/>
      <c r="R2" s="156"/>
      <c r="S2" s="156"/>
      <c r="T2" s="156"/>
      <c r="U2" s="156"/>
      <c r="V2" s="156"/>
      <c r="W2" s="156"/>
    </row>
    <row r="3" spans="2:33" ht="24" customHeight="1" x14ac:dyDescent="0.3">
      <c r="B3" s="156"/>
      <c r="C3" s="156"/>
      <c r="D3" s="156"/>
      <c r="E3" s="156"/>
      <c r="F3" s="156"/>
      <c r="G3" s="156"/>
      <c r="H3" s="156"/>
      <c r="I3" s="156"/>
      <c r="J3" s="156"/>
      <c r="K3" s="156"/>
      <c r="L3" s="156"/>
      <c r="M3" s="156"/>
      <c r="N3" s="156"/>
      <c r="O3" s="156"/>
      <c r="P3" s="156"/>
      <c r="Q3" s="156"/>
      <c r="R3" s="156"/>
      <c r="S3" s="156"/>
      <c r="T3" s="156"/>
      <c r="U3" s="156"/>
      <c r="V3" s="156"/>
      <c r="W3" s="156"/>
    </row>
    <row r="4" spans="2:33" ht="24" customHeight="1" x14ac:dyDescent="0.3">
      <c r="B4" s="153" t="s">
        <v>638</v>
      </c>
      <c r="C4" s="154"/>
      <c r="D4" s="154"/>
      <c r="E4" s="154"/>
      <c r="F4" s="154"/>
      <c r="G4" s="154"/>
      <c r="H4" s="154"/>
      <c r="I4" s="154"/>
      <c r="J4" s="154"/>
      <c r="K4" s="154"/>
      <c r="L4" s="154"/>
      <c r="M4" s="154"/>
      <c r="N4" s="154"/>
      <c r="O4" s="154"/>
      <c r="P4" s="154"/>
      <c r="Q4" s="154"/>
      <c r="R4" s="154"/>
    </row>
    <row r="5" spans="2:33" ht="24" customHeight="1" x14ac:dyDescent="0.35">
      <c r="B5" s="155" t="s">
        <v>1</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row>
    <row r="6" spans="2:33" ht="24" customHeight="1" x14ac:dyDescent="0.3">
      <c r="B6" s="160" t="s">
        <v>2</v>
      </c>
      <c r="C6" s="161"/>
      <c r="D6" s="161"/>
      <c r="E6" s="209" t="str">
        <f>IF('Expense Claim'!E6:Q6=0,"",'Expense Claim'!E6:Q6)</f>
        <v/>
      </c>
      <c r="F6" s="210"/>
      <c r="G6" s="210"/>
      <c r="H6" s="210"/>
      <c r="I6" s="210"/>
      <c r="J6" s="210"/>
      <c r="K6" s="210"/>
      <c r="L6" s="210"/>
      <c r="M6" s="210"/>
      <c r="N6" s="210"/>
      <c r="O6" s="210"/>
      <c r="P6" s="210"/>
      <c r="Q6" s="211"/>
      <c r="R6" s="212" t="s">
        <v>658</v>
      </c>
      <c r="S6" s="213"/>
      <c r="T6" s="213"/>
      <c r="U6" s="214"/>
      <c r="V6" s="210" t="str">
        <f>IF('Expense Claim'!V6:AG6=0,"",'Expense Claim'!V6:AG6)</f>
        <v/>
      </c>
      <c r="W6" s="210"/>
      <c r="X6" s="210"/>
      <c r="Y6" s="210"/>
      <c r="Z6" s="210"/>
      <c r="AA6" s="210"/>
      <c r="AB6" s="210"/>
      <c r="AC6" s="210"/>
      <c r="AD6" s="210"/>
      <c r="AE6" s="210"/>
      <c r="AF6" s="210"/>
      <c r="AG6" s="215"/>
    </row>
    <row r="7" spans="2:33" ht="24" customHeight="1" x14ac:dyDescent="0.3">
      <c r="B7" s="216" t="s">
        <v>3</v>
      </c>
      <c r="C7" s="217"/>
      <c r="D7" s="218"/>
      <c r="E7" s="219" t="str">
        <f>IF('Expense Claim'!E7:AG7=0,"",'Expense Claim'!E7:AG7)</f>
        <v/>
      </c>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1"/>
    </row>
    <row r="8" spans="2:33" s="23" customFormat="1" ht="24" customHeight="1" x14ac:dyDescent="0.35">
      <c r="B8" s="222" t="s">
        <v>4</v>
      </c>
      <c r="C8" s="222"/>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row>
    <row r="9" spans="2:33" ht="24" customHeight="1" x14ac:dyDescent="0.35">
      <c r="B9" s="223" t="s">
        <v>640</v>
      </c>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c r="AG9" s="223"/>
    </row>
    <row r="10" spans="2:33" ht="24" customHeight="1" x14ac:dyDescent="0.35">
      <c r="B10" s="155" t="s">
        <v>633</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row>
    <row r="11" spans="2:33" ht="24" customHeight="1" x14ac:dyDescent="0.3">
      <c r="B11" s="208" t="s">
        <v>10</v>
      </c>
      <c r="C11" s="203"/>
      <c r="D11" s="203"/>
      <c r="E11" s="174" t="s">
        <v>643</v>
      </c>
      <c r="F11" s="175"/>
      <c r="G11" s="175"/>
      <c r="H11" s="175"/>
      <c r="I11" s="175"/>
      <c r="J11" s="175"/>
      <c r="K11" s="175"/>
      <c r="L11" s="175"/>
      <c r="M11" s="175"/>
      <c r="N11" s="175"/>
      <c r="O11" s="175"/>
      <c r="P11" s="175"/>
      <c r="Q11" s="175"/>
      <c r="R11" s="175"/>
      <c r="S11" s="175"/>
      <c r="T11" s="175"/>
      <c r="U11" s="176"/>
      <c r="V11" s="203" t="s">
        <v>5</v>
      </c>
      <c r="W11" s="203"/>
      <c r="X11" s="203"/>
      <c r="Y11" s="203"/>
      <c r="Z11" s="203" t="s">
        <v>6</v>
      </c>
      <c r="AA11" s="203"/>
      <c r="AB11" s="203" t="s">
        <v>7</v>
      </c>
      <c r="AC11" s="203" t="s">
        <v>7</v>
      </c>
      <c r="AD11" s="203" t="s">
        <v>8</v>
      </c>
      <c r="AE11" s="203"/>
      <c r="AF11" s="203"/>
      <c r="AG11" s="204"/>
    </row>
    <row r="12" spans="2:33" ht="24" customHeight="1" x14ac:dyDescent="0.3">
      <c r="B12" s="133"/>
      <c r="C12" s="134"/>
      <c r="D12" s="134"/>
      <c r="E12" s="177"/>
      <c r="F12" s="178"/>
      <c r="G12" s="178"/>
      <c r="H12" s="178"/>
      <c r="I12" s="178"/>
      <c r="J12" s="178"/>
      <c r="K12" s="178"/>
      <c r="L12" s="178"/>
      <c r="M12" s="178"/>
      <c r="N12" s="178"/>
      <c r="O12" s="178"/>
      <c r="P12" s="178"/>
      <c r="Q12" s="178"/>
      <c r="R12" s="178"/>
      <c r="S12" s="178"/>
      <c r="T12" s="178"/>
      <c r="U12" s="179"/>
      <c r="V12" s="135"/>
      <c r="W12" s="135"/>
      <c r="X12" s="135"/>
      <c r="Y12" s="135"/>
      <c r="Z12" s="136" t="s">
        <v>9</v>
      </c>
      <c r="AA12" s="136"/>
      <c r="AB12" s="137"/>
      <c r="AC12" s="137"/>
      <c r="AD12" s="116">
        <f>ROUND(IF(Z12="GBP",V12,V12*AB12),2)</f>
        <v>0</v>
      </c>
      <c r="AE12" s="116"/>
      <c r="AF12" s="116"/>
      <c r="AG12" s="117"/>
    </row>
    <row r="13" spans="2:33" ht="24" customHeight="1" x14ac:dyDescent="0.3">
      <c r="B13" s="17">
        <v>1</v>
      </c>
      <c r="C13" s="98" t="s">
        <v>641</v>
      </c>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9"/>
    </row>
    <row r="14" spans="2:33" ht="48" customHeight="1" x14ac:dyDescent="0.3">
      <c r="B14" s="25"/>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7"/>
    </row>
    <row r="15" spans="2:33" ht="24" customHeight="1" x14ac:dyDescent="0.3">
      <c r="B15" s="18">
        <v>2</v>
      </c>
      <c r="C15" s="100" t="s">
        <v>644</v>
      </c>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1"/>
    </row>
    <row r="16" spans="2:33" ht="48" customHeight="1" x14ac:dyDescent="0.3">
      <c r="B16" s="2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7"/>
    </row>
    <row r="17" spans="2:33" ht="24" customHeight="1" x14ac:dyDescent="0.3">
      <c r="B17" s="18">
        <v>3</v>
      </c>
      <c r="C17" s="100" t="s">
        <v>642</v>
      </c>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1"/>
    </row>
    <row r="18" spans="2:33" ht="48" customHeight="1" x14ac:dyDescent="0.3">
      <c r="B18" s="31"/>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3"/>
    </row>
    <row r="19" spans="2:33" ht="12" customHeight="1" x14ac:dyDescent="0.3"/>
    <row r="20" spans="2:33" ht="24" customHeight="1" x14ac:dyDescent="0.3">
      <c r="B20" s="208" t="s">
        <v>10</v>
      </c>
      <c r="C20" s="203"/>
      <c r="D20" s="203"/>
      <c r="E20" s="174" t="s">
        <v>643</v>
      </c>
      <c r="F20" s="175"/>
      <c r="G20" s="175"/>
      <c r="H20" s="175"/>
      <c r="I20" s="175"/>
      <c r="J20" s="175"/>
      <c r="K20" s="175"/>
      <c r="L20" s="175"/>
      <c r="M20" s="175"/>
      <c r="N20" s="175"/>
      <c r="O20" s="175"/>
      <c r="P20" s="175"/>
      <c r="Q20" s="175"/>
      <c r="R20" s="175"/>
      <c r="S20" s="175"/>
      <c r="T20" s="175"/>
      <c r="U20" s="176"/>
      <c r="V20" s="203" t="s">
        <v>5</v>
      </c>
      <c r="W20" s="203"/>
      <c r="X20" s="203"/>
      <c r="Y20" s="203"/>
      <c r="Z20" s="203" t="s">
        <v>6</v>
      </c>
      <c r="AA20" s="203"/>
      <c r="AB20" s="203" t="s">
        <v>7</v>
      </c>
      <c r="AC20" s="203" t="s">
        <v>7</v>
      </c>
      <c r="AD20" s="203" t="s">
        <v>8</v>
      </c>
      <c r="AE20" s="203"/>
      <c r="AF20" s="203"/>
      <c r="AG20" s="204"/>
    </row>
    <row r="21" spans="2:33" ht="24" customHeight="1" x14ac:dyDescent="0.3">
      <c r="B21" s="133"/>
      <c r="C21" s="134"/>
      <c r="D21" s="134"/>
      <c r="E21" s="177"/>
      <c r="F21" s="178"/>
      <c r="G21" s="178"/>
      <c r="H21" s="178"/>
      <c r="I21" s="178"/>
      <c r="J21" s="178"/>
      <c r="K21" s="178"/>
      <c r="L21" s="178"/>
      <c r="M21" s="178"/>
      <c r="N21" s="178"/>
      <c r="O21" s="178"/>
      <c r="P21" s="178"/>
      <c r="Q21" s="178"/>
      <c r="R21" s="178"/>
      <c r="S21" s="178"/>
      <c r="T21" s="178"/>
      <c r="U21" s="179"/>
      <c r="V21" s="135"/>
      <c r="W21" s="135"/>
      <c r="X21" s="135"/>
      <c r="Y21" s="135"/>
      <c r="Z21" s="136" t="s">
        <v>9</v>
      </c>
      <c r="AA21" s="136"/>
      <c r="AB21" s="137"/>
      <c r="AC21" s="137"/>
      <c r="AD21" s="116">
        <f>ROUND(IF(Z21="GBP",V21,V21*AB21),2)</f>
        <v>0</v>
      </c>
      <c r="AE21" s="116"/>
      <c r="AF21" s="116"/>
      <c r="AG21" s="117"/>
    </row>
    <row r="22" spans="2:33" ht="24" customHeight="1" x14ac:dyDescent="0.3">
      <c r="B22" s="17">
        <v>1</v>
      </c>
      <c r="C22" s="98" t="s">
        <v>641</v>
      </c>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9"/>
    </row>
    <row r="23" spans="2:33" ht="48" customHeight="1" x14ac:dyDescent="0.3">
      <c r="B23" s="25"/>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7"/>
    </row>
    <row r="24" spans="2:33" ht="24" customHeight="1" x14ac:dyDescent="0.3">
      <c r="B24" s="18">
        <v>2</v>
      </c>
      <c r="C24" s="100" t="s">
        <v>644</v>
      </c>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1"/>
    </row>
    <row r="25" spans="2:33" ht="48" customHeight="1" x14ac:dyDescent="0.3">
      <c r="B25" s="25"/>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7"/>
    </row>
    <row r="26" spans="2:33" ht="24" customHeight="1" x14ac:dyDescent="0.3">
      <c r="B26" s="18">
        <v>3</v>
      </c>
      <c r="C26" s="100" t="s">
        <v>642</v>
      </c>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1"/>
    </row>
    <row r="27" spans="2:33" ht="48" customHeight="1" x14ac:dyDescent="0.3">
      <c r="B27" s="3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3"/>
    </row>
    <row r="28" spans="2:33" ht="12" customHeight="1" x14ac:dyDescent="0.3"/>
    <row r="29" spans="2:33" ht="24" customHeight="1" x14ac:dyDescent="0.3">
      <c r="B29" s="208" t="s">
        <v>10</v>
      </c>
      <c r="C29" s="203"/>
      <c r="D29" s="203"/>
      <c r="E29" s="174" t="s">
        <v>643</v>
      </c>
      <c r="F29" s="175"/>
      <c r="G29" s="175"/>
      <c r="H29" s="175"/>
      <c r="I29" s="175"/>
      <c r="J29" s="175"/>
      <c r="K29" s="175"/>
      <c r="L29" s="175"/>
      <c r="M29" s="175"/>
      <c r="N29" s="175"/>
      <c r="O29" s="175"/>
      <c r="P29" s="175"/>
      <c r="Q29" s="175"/>
      <c r="R29" s="175"/>
      <c r="S29" s="175"/>
      <c r="T29" s="175"/>
      <c r="U29" s="176"/>
      <c r="V29" s="203" t="s">
        <v>5</v>
      </c>
      <c r="W29" s="203"/>
      <c r="X29" s="203"/>
      <c r="Y29" s="203"/>
      <c r="Z29" s="203" t="s">
        <v>6</v>
      </c>
      <c r="AA29" s="203"/>
      <c r="AB29" s="203" t="s">
        <v>7</v>
      </c>
      <c r="AC29" s="203" t="s">
        <v>7</v>
      </c>
      <c r="AD29" s="203" t="s">
        <v>8</v>
      </c>
      <c r="AE29" s="203"/>
      <c r="AF29" s="203"/>
      <c r="AG29" s="204"/>
    </row>
    <row r="30" spans="2:33" ht="24" customHeight="1" x14ac:dyDescent="0.3">
      <c r="B30" s="133"/>
      <c r="C30" s="134"/>
      <c r="D30" s="134"/>
      <c r="E30" s="177"/>
      <c r="F30" s="178"/>
      <c r="G30" s="178"/>
      <c r="H30" s="178"/>
      <c r="I30" s="178"/>
      <c r="J30" s="178"/>
      <c r="K30" s="178"/>
      <c r="L30" s="178"/>
      <c r="M30" s="178"/>
      <c r="N30" s="178"/>
      <c r="O30" s="178"/>
      <c r="P30" s="178"/>
      <c r="Q30" s="178"/>
      <c r="R30" s="178"/>
      <c r="S30" s="178"/>
      <c r="T30" s="178"/>
      <c r="U30" s="179"/>
      <c r="V30" s="135"/>
      <c r="W30" s="135"/>
      <c r="X30" s="135"/>
      <c r="Y30" s="135"/>
      <c r="Z30" s="136" t="s">
        <v>9</v>
      </c>
      <c r="AA30" s="136"/>
      <c r="AB30" s="137"/>
      <c r="AC30" s="137"/>
      <c r="AD30" s="116">
        <f>ROUND(IF(Z30="GBP",V30,V30*AB30),2)</f>
        <v>0</v>
      </c>
      <c r="AE30" s="116"/>
      <c r="AF30" s="116"/>
      <c r="AG30" s="117"/>
    </row>
    <row r="31" spans="2:33" ht="24" customHeight="1" x14ac:dyDescent="0.3">
      <c r="B31" s="17">
        <v>1</v>
      </c>
      <c r="C31" s="98" t="s">
        <v>641</v>
      </c>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9"/>
    </row>
    <row r="32" spans="2:33" ht="48" customHeight="1" x14ac:dyDescent="0.3">
      <c r="B32" s="25"/>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7"/>
    </row>
    <row r="33" spans="2:33" ht="24" customHeight="1" x14ac:dyDescent="0.3">
      <c r="B33" s="18">
        <v>2</v>
      </c>
      <c r="C33" s="100" t="s">
        <v>644</v>
      </c>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1"/>
    </row>
    <row r="34" spans="2:33" ht="48" customHeight="1" x14ac:dyDescent="0.3">
      <c r="B34" s="25"/>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7"/>
    </row>
    <row r="35" spans="2:33" ht="24" customHeight="1" x14ac:dyDescent="0.3">
      <c r="B35" s="18">
        <v>3</v>
      </c>
      <c r="C35" s="100" t="s">
        <v>642</v>
      </c>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1"/>
    </row>
    <row r="36" spans="2:33" ht="48" customHeight="1" x14ac:dyDescent="0.3">
      <c r="B36" s="31"/>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3"/>
    </row>
    <row r="37" spans="2:33" ht="12" customHeight="1" x14ac:dyDescent="0.3"/>
    <row r="38" spans="2:33" ht="24" customHeight="1" x14ac:dyDescent="0.3">
      <c r="B38" s="208" t="s">
        <v>10</v>
      </c>
      <c r="C38" s="203"/>
      <c r="D38" s="203"/>
      <c r="E38" s="174" t="s">
        <v>643</v>
      </c>
      <c r="F38" s="175"/>
      <c r="G38" s="175"/>
      <c r="H38" s="175"/>
      <c r="I38" s="175"/>
      <c r="J38" s="175"/>
      <c r="K38" s="175"/>
      <c r="L38" s="175"/>
      <c r="M38" s="175"/>
      <c r="N38" s="175"/>
      <c r="O38" s="175"/>
      <c r="P38" s="175"/>
      <c r="Q38" s="175"/>
      <c r="R38" s="175"/>
      <c r="S38" s="175"/>
      <c r="T38" s="175"/>
      <c r="U38" s="176"/>
      <c r="V38" s="203" t="s">
        <v>5</v>
      </c>
      <c r="W38" s="203"/>
      <c r="X38" s="203"/>
      <c r="Y38" s="203"/>
      <c r="Z38" s="203" t="s">
        <v>6</v>
      </c>
      <c r="AA38" s="203"/>
      <c r="AB38" s="203" t="s">
        <v>7</v>
      </c>
      <c r="AC38" s="203" t="s">
        <v>7</v>
      </c>
      <c r="AD38" s="203" t="s">
        <v>8</v>
      </c>
      <c r="AE38" s="203"/>
      <c r="AF38" s="203"/>
      <c r="AG38" s="204"/>
    </row>
    <row r="39" spans="2:33" ht="24" customHeight="1" x14ac:dyDescent="0.3">
      <c r="B39" s="133"/>
      <c r="C39" s="134"/>
      <c r="D39" s="134"/>
      <c r="E39" s="177"/>
      <c r="F39" s="178"/>
      <c r="G39" s="178"/>
      <c r="H39" s="178"/>
      <c r="I39" s="178"/>
      <c r="J39" s="178"/>
      <c r="K39" s="178"/>
      <c r="L39" s="178"/>
      <c r="M39" s="178"/>
      <c r="N39" s="178"/>
      <c r="O39" s="178"/>
      <c r="P39" s="178"/>
      <c r="Q39" s="178"/>
      <c r="R39" s="178"/>
      <c r="S39" s="178"/>
      <c r="T39" s="178"/>
      <c r="U39" s="179"/>
      <c r="V39" s="135"/>
      <c r="W39" s="135"/>
      <c r="X39" s="135"/>
      <c r="Y39" s="135"/>
      <c r="Z39" s="136" t="s">
        <v>9</v>
      </c>
      <c r="AA39" s="136"/>
      <c r="AB39" s="137"/>
      <c r="AC39" s="137"/>
      <c r="AD39" s="116">
        <f>ROUND(IF(Z39="GBP",V39,V39*AB39),2)</f>
        <v>0</v>
      </c>
      <c r="AE39" s="116"/>
      <c r="AF39" s="116"/>
      <c r="AG39" s="117"/>
    </row>
    <row r="40" spans="2:33" ht="24" customHeight="1" x14ac:dyDescent="0.3">
      <c r="B40" s="17">
        <v>1</v>
      </c>
      <c r="C40" s="98" t="s">
        <v>641</v>
      </c>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9"/>
    </row>
    <row r="41" spans="2:33" ht="48" customHeight="1" x14ac:dyDescent="0.3">
      <c r="B41" s="25"/>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7"/>
    </row>
    <row r="42" spans="2:33" ht="24" customHeight="1" x14ac:dyDescent="0.3">
      <c r="B42" s="18">
        <v>2</v>
      </c>
      <c r="C42" s="100" t="s">
        <v>644</v>
      </c>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1"/>
    </row>
    <row r="43" spans="2:33" ht="48" customHeight="1" x14ac:dyDescent="0.3">
      <c r="B43" s="25"/>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7"/>
    </row>
    <row r="44" spans="2:33" ht="24" customHeight="1" x14ac:dyDescent="0.3">
      <c r="B44" s="18">
        <v>3</v>
      </c>
      <c r="C44" s="100" t="s">
        <v>642</v>
      </c>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1"/>
    </row>
    <row r="45" spans="2:33" ht="48" customHeight="1" x14ac:dyDescent="0.3">
      <c r="B45" s="3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3"/>
    </row>
    <row r="46" spans="2:33" ht="12" customHeight="1" x14ac:dyDescent="0.3"/>
    <row r="47" spans="2:33" ht="24" customHeight="1" x14ac:dyDescent="0.3">
      <c r="V47" s="114" t="s">
        <v>11</v>
      </c>
      <c r="W47" s="114"/>
      <c r="X47" s="114"/>
      <c r="Y47" s="114"/>
      <c r="Z47" s="114"/>
      <c r="AA47" s="114"/>
      <c r="AB47" s="114"/>
      <c r="AC47" s="114"/>
      <c r="AD47" s="205" t="str">
        <f>IF(SUM(AD12,AD21,AD30,AD39)&gt;0,SUM(AD12,AD21,AD30,AD39),"")</f>
        <v/>
      </c>
      <c r="AE47" s="206"/>
      <c r="AF47" s="206"/>
      <c r="AG47" s="207"/>
    </row>
  </sheetData>
  <sheetProtection algorithmName="SHA-512" hashValue="rEbE54Qzbc7mZn8oFki+/iI/xgLa2h9BbR/g2YwxSk85crmCm1rwtjNaJZ9m7zSbkPlZwYDhEt7lZ5WsCjfEyA==" saltValue="Dui0ZoqEitGaWZwNIctiRw==" spinCount="100000" sheet="1" objects="1" scenarios="1"/>
  <mergeCells count="87">
    <mergeCell ref="B7:D7"/>
    <mergeCell ref="E7:AG7"/>
    <mergeCell ref="B8:AG8"/>
    <mergeCell ref="B9:AG9"/>
    <mergeCell ref="B10:AG10"/>
    <mergeCell ref="B1:R1"/>
    <mergeCell ref="B2:W3"/>
    <mergeCell ref="B4:R4"/>
    <mergeCell ref="B5:AG5"/>
    <mergeCell ref="B6:D6"/>
    <mergeCell ref="E6:Q6"/>
    <mergeCell ref="R6:U6"/>
    <mergeCell ref="V6:AG6"/>
    <mergeCell ref="Z11:AA11"/>
    <mergeCell ref="AB11:AC11"/>
    <mergeCell ref="AD11:AG11"/>
    <mergeCell ref="E11:U11"/>
    <mergeCell ref="C13:AG13"/>
    <mergeCell ref="B12:D12"/>
    <mergeCell ref="V12:Y12"/>
    <mergeCell ref="Z12:AA12"/>
    <mergeCell ref="AB12:AC12"/>
    <mergeCell ref="AD12:AG12"/>
    <mergeCell ref="B11:D11"/>
    <mergeCell ref="V11:Y11"/>
    <mergeCell ref="B21:D21"/>
    <mergeCell ref="E21:U21"/>
    <mergeCell ref="V21:Y21"/>
    <mergeCell ref="AD30:AG30"/>
    <mergeCell ref="E29:U29"/>
    <mergeCell ref="E30:U30"/>
    <mergeCell ref="AB21:AC21"/>
    <mergeCell ref="AD21:AG21"/>
    <mergeCell ref="Z21:AA21"/>
    <mergeCell ref="C26:AG26"/>
    <mergeCell ref="B29:D29"/>
    <mergeCell ref="V29:Y29"/>
    <mergeCell ref="Z29:AA29"/>
    <mergeCell ref="B23:AG23"/>
    <mergeCell ref="C24:AG24"/>
    <mergeCell ref="C22:AG22"/>
    <mergeCell ref="C15:AG15"/>
    <mergeCell ref="E12:U12"/>
    <mergeCell ref="B20:D20"/>
    <mergeCell ref="C17:AG17"/>
    <mergeCell ref="AB20:AC20"/>
    <mergeCell ref="AD20:AG20"/>
    <mergeCell ref="E20:U20"/>
    <mergeCell ref="V20:Y20"/>
    <mergeCell ref="Z20:AA20"/>
    <mergeCell ref="B18:AG18"/>
    <mergeCell ref="B16:AG16"/>
    <mergeCell ref="B14:AG14"/>
    <mergeCell ref="E38:U38"/>
    <mergeCell ref="Z38:AA38"/>
    <mergeCell ref="AB38:AC38"/>
    <mergeCell ref="AD38:AG38"/>
    <mergeCell ref="B38:D38"/>
    <mergeCell ref="V38:Y38"/>
    <mergeCell ref="E39:U39"/>
    <mergeCell ref="C44:AG44"/>
    <mergeCell ref="B39:D39"/>
    <mergeCell ref="V39:Y39"/>
    <mergeCell ref="Z39:AA39"/>
    <mergeCell ref="AB39:AC39"/>
    <mergeCell ref="AD39:AG39"/>
    <mergeCell ref="V47:AC47"/>
    <mergeCell ref="AD47:AG47"/>
    <mergeCell ref="C40:AG40"/>
    <mergeCell ref="C42:AG42"/>
    <mergeCell ref="B45:AG45"/>
    <mergeCell ref="B43:AG43"/>
    <mergeCell ref="B41:AG41"/>
    <mergeCell ref="B36:AG36"/>
    <mergeCell ref="B34:AG34"/>
    <mergeCell ref="B32:AG32"/>
    <mergeCell ref="B27:AG27"/>
    <mergeCell ref="B25:AG25"/>
    <mergeCell ref="Z30:AA30"/>
    <mergeCell ref="AB30:AC30"/>
    <mergeCell ref="B30:D30"/>
    <mergeCell ref="V30:Y30"/>
    <mergeCell ref="AB29:AC29"/>
    <mergeCell ref="AD29:AG29"/>
    <mergeCell ref="C33:AG33"/>
    <mergeCell ref="C31:AG31"/>
    <mergeCell ref="C35:AG35"/>
  </mergeCells>
  <dataValidations count="2">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12:AC12 AB21:AC21 AB30:AC30 AB39:AC39"/>
    <dataValidation type="date" operator="greaterThan" allowBlank="1" showInputMessage="1" showErrorMessage="1" sqref="B12:D12 B21:D21 B30:D30 B39:D39">
      <formula1>1</formula1>
    </dataValidation>
  </dataValidations>
  <hyperlinks>
    <hyperlink ref="B4" r:id="rId1"/>
  </hyperlinks>
  <printOptions horizontalCentered="1"/>
  <pageMargins left="3.937007874015748E-2" right="3.937007874015748E-2" top="0.23622047244094491" bottom="0.11811023622047245" header="0" footer="0"/>
  <pageSetup paperSize="9" scale="57"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Dropdowns!$G$2:$G$172</xm:f>
          </x14:formula1>
          <xm:sqref>Z12:AA12 Z21:AA21 Z30:AA30 Z39:AA39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1"/>
  <sheetViews>
    <sheetView showGridLines="0" showRuler="0" view="pageLayout" zoomScale="70" zoomScaleNormal="80" zoomScaleSheetLayoutView="70" zoomScalePageLayoutView="70" workbookViewId="0">
      <selection activeCell="E11" sqref="E11"/>
    </sheetView>
  </sheetViews>
  <sheetFormatPr defaultColWidth="5.26953125" defaultRowHeight="24" customHeight="1" x14ac:dyDescent="0.35"/>
  <cols>
    <col min="2" max="2" width="6.26953125" customWidth="1"/>
    <col min="3" max="3" width="38.26953125" customWidth="1"/>
    <col min="4" max="4" width="5.1796875" customWidth="1"/>
    <col min="5" max="5" width="6.26953125" customWidth="1"/>
    <col min="6" max="6" width="38.26953125" customWidth="1"/>
    <col min="7" max="7" width="5.1796875" customWidth="1"/>
    <col min="8" max="8" width="6.26953125" customWidth="1"/>
    <col min="9" max="9" width="38.26953125" customWidth="1"/>
  </cols>
  <sheetData>
    <row r="1" spans="2:9" ht="24" customHeight="1" x14ac:dyDescent="0.35">
      <c r="B1" s="224" t="s">
        <v>34</v>
      </c>
      <c r="C1" s="224"/>
      <c r="D1" s="224"/>
      <c r="E1" s="224"/>
      <c r="F1" s="224"/>
      <c r="G1" s="224"/>
      <c r="H1" s="224"/>
      <c r="I1" s="224"/>
    </row>
    <row r="2" spans="2:9" ht="24" customHeight="1" x14ac:dyDescent="0.35">
      <c r="B2" s="225" t="s">
        <v>35</v>
      </c>
      <c r="C2" s="225"/>
      <c r="D2" s="225"/>
      <c r="E2" s="225"/>
      <c r="F2" s="225"/>
      <c r="G2" s="225"/>
      <c r="H2" s="225"/>
      <c r="I2" s="225"/>
    </row>
    <row r="4" spans="2:9" ht="24" customHeight="1" x14ac:dyDescent="0.35">
      <c r="B4" s="8" t="s">
        <v>36</v>
      </c>
      <c r="C4" s="8" t="s">
        <v>37</v>
      </c>
      <c r="D4" s="9"/>
      <c r="E4" s="8" t="s">
        <v>36</v>
      </c>
      <c r="F4" s="8" t="s">
        <v>37</v>
      </c>
      <c r="G4" s="9"/>
      <c r="H4" s="8" t="s">
        <v>36</v>
      </c>
      <c r="I4" s="8" t="s">
        <v>37</v>
      </c>
    </row>
    <row r="5" spans="2:9" ht="15.65" customHeight="1" x14ac:dyDescent="0.35">
      <c r="B5" s="10" t="s">
        <v>38</v>
      </c>
      <c r="C5" s="10" t="s">
        <v>39</v>
      </c>
      <c r="D5" s="9"/>
      <c r="E5" s="10" t="s">
        <v>40</v>
      </c>
      <c r="F5" s="10" t="s">
        <v>41</v>
      </c>
      <c r="G5" s="9"/>
      <c r="H5" s="10" t="s">
        <v>42</v>
      </c>
      <c r="I5" s="10" t="s">
        <v>43</v>
      </c>
    </row>
    <row r="6" spans="2:9" ht="15.65" customHeight="1" x14ac:dyDescent="0.35">
      <c r="B6" s="10" t="s">
        <v>44</v>
      </c>
      <c r="C6" s="10" t="s">
        <v>45</v>
      </c>
      <c r="D6" s="9"/>
      <c r="E6" s="10" t="s">
        <v>46</v>
      </c>
      <c r="F6" s="10" t="s">
        <v>47</v>
      </c>
      <c r="G6" s="9"/>
      <c r="H6" s="10" t="s">
        <v>48</v>
      </c>
      <c r="I6" s="10" t="s">
        <v>49</v>
      </c>
    </row>
    <row r="7" spans="2:9" ht="15.65" customHeight="1" x14ac:dyDescent="0.35">
      <c r="B7" s="10" t="s">
        <v>50</v>
      </c>
      <c r="C7" s="10" t="s">
        <v>51</v>
      </c>
      <c r="D7" s="9"/>
      <c r="E7" s="10" t="s">
        <v>52</v>
      </c>
      <c r="F7" s="10" t="s">
        <v>53</v>
      </c>
      <c r="G7" s="9"/>
      <c r="H7" s="10" t="s">
        <v>54</v>
      </c>
      <c r="I7" s="10" t="s">
        <v>55</v>
      </c>
    </row>
    <row r="8" spans="2:9" ht="15.65" customHeight="1" x14ac:dyDescent="0.35">
      <c r="B8" s="10" t="s">
        <v>56</v>
      </c>
      <c r="C8" s="10" t="s">
        <v>57</v>
      </c>
      <c r="D8" s="9"/>
      <c r="E8" s="10" t="s">
        <v>58</v>
      </c>
      <c r="F8" s="10" t="s">
        <v>59</v>
      </c>
      <c r="G8" s="9"/>
      <c r="H8" s="10" t="s">
        <v>60</v>
      </c>
      <c r="I8" s="10" t="s">
        <v>61</v>
      </c>
    </row>
    <row r="9" spans="2:9" ht="15.65" customHeight="1" x14ac:dyDescent="0.35">
      <c r="B9" s="10" t="s">
        <v>62</v>
      </c>
      <c r="C9" s="10" t="s">
        <v>63</v>
      </c>
      <c r="D9" s="9"/>
      <c r="E9" s="10" t="s">
        <v>64</v>
      </c>
      <c r="F9" s="10" t="s">
        <v>65</v>
      </c>
      <c r="G9" s="9"/>
      <c r="H9" s="10" t="s">
        <v>66</v>
      </c>
      <c r="I9" s="10" t="s">
        <v>67</v>
      </c>
    </row>
    <row r="10" spans="2:9" ht="15.65" customHeight="1" x14ac:dyDescent="0.35">
      <c r="B10" s="10" t="s">
        <v>68</v>
      </c>
      <c r="C10" s="10" t="s">
        <v>69</v>
      </c>
      <c r="D10" s="9"/>
      <c r="E10" s="10" t="s">
        <v>70</v>
      </c>
      <c r="F10" s="10" t="s">
        <v>71</v>
      </c>
      <c r="G10" s="9"/>
      <c r="H10" s="10" t="s">
        <v>72</v>
      </c>
      <c r="I10" s="10" t="s">
        <v>73</v>
      </c>
    </row>
    <row r="11" spans="2:9" ht="15.65" customHeight="1" x14ac:dyDescent="0.35">
      <c r="B11" s="10" t="s">
        <v>74</v>
      </c>
      <c r="C11" s="10" t="s">
        <v>75</v>
      </c>
      <c r="D11" s="9"/>
      <c r="E11" s="10" t="s">
        <v>76</v>
      </c>
      <c r="F11" s="10" t="s">
        <v>77</v>
      </c>
      <c r="G11" s="9"/>
      <c r="H11" s="10" t="s">
        <v>78</v>
      </c>
      <c r="I11" s="10" t="s">
        <v>79</v>
      </c>
    </row>
    <row r="12" spans="2:9" ht="15.65" customHeight="1" x14ac:dyDescent="0.35">
      <c r="B12" s="10" t="s">
        <v>80</v>
      </c>
      <c r="C12" s="10" t="s">
        <v>81</v>
      </c>
      <c r="D12" s="9"/>
      <c r="E12" s="10" t="s">
        <v>82</v>
      </c>
      <c r="F12" s="10" t="s">
        <v>83</v>
      </c>
      <c r="G12" s="9"/>
      <c r="H12" s="10" t="s">
        <v>84</v>
      </c>
      <c r="I12" s="10" t="s">
        <v>85</v>
      </c>
    </row>
    <row r="13" spans="2:9" ht="15.65" customHeight="1" x14ac:dyDescent="0.35">
      <c r="B13" s="10" t="s">
        <v>86</v>
      </c>
      <c r="C13" s="10" t="s">
        <v>87</v>
      </c>
      <c r="D13" s="9"/>
      <c r="E13" s="10" t="s">
        <v>88</v>
      </c>
      <c r="F13" s="10" t="s">
        <v>89</v>
      </c>
      <c r="G13" s="9"/>
      <c r="H13" s="10" t="s">
        <v>90</v>
      </c>
      <c r="I13" s="10" t="s">
        <v>91</v>
      </c>
    </row>
    <row r="14" spans="2:9" ht="15.65" customHeight="1" x14ac:dyDescent="0.35">
      <c r="B14" s="10" t="s">
        <v>92</v>
      </c>
      <c r="C14" s="10" t="s">
        <v>93</v>
      </c>
      <c r="D14" s="9"/>
      <c r="E14" s="10" t="s">
        <v>94</v>
      </c>
      <c r="F14" s="10" t="s">
        <v>95</v>
      </c>
      <c r="G14" s="9"/>
      <c r="H14" s="10" t="s">
        <v>96</v>
      </c>
      <c r="I14" s="10" t="s">
        <v>97</v>
      </c>
    </row>
    <row r="15" spans="2:9" ht="15.65" customHeight="1" x14ac:dyDescent="0.35">
      <c r="B15" s="10" t="s">
        <v>98</v>
      </c>
      <c r="C15" s="10" t="s">
        <v>99</v>
      </c>
      <c r="D15" s="9"/>
      <c r="E15" s="10" t="s">
        <v>100</v>
      </c>
      <c r="F15" s="10" t="s">
        <v>101</v>
      </c>
      <c r="G15" s="9"/>
      <c r="H15" s="10" t="s">
        <v>102</v>
      </c>
      <c r="I15" s="10" t="s">
        <v>103</v>
      </c>
    </row>
    <row r="16" spans="2:9" ht="15.65" customHeight="1" x14ac:dyDescent="0.35">
      <c r="B16" s="10" t="s">
        <v>104</v>
      </c>
      <c r="C16" s="10" t="s">
        <v>105</v>
      </c>
      <c r="D16" s="9"/>
      <c r="E16" s="10" t="s">
        <v>106</v>
      </c>
      <c r="F16" s="10" t="s">
        <v>107</v>
      </c>
      <c r="G16" s="9"/>
      <c r="H16" s="10" t="s">
        <v>108</v>
      </c>
      <c r="I16" s="10" t="s">
        <v>109</v>
      </c>
    </row>
    <row r="17" spans="2:9" ht="15.65" customHeight="1" x14ac:dyDescent="0.35">
      <c r="B17" s="10" t="s">
        <v>110</v>
      </c>
      <c r="C17" s="10" t="s">
        <v>111</v>
      </c>
      <c r="D17" s="9"/>
      <c r="E17" s="10" t="s">
        <v>112</v>
      </c>
      <c r="F17" s="10" t="s">
        <v>113</v>
      </c>
      <c r="G17" s="9"/>
      <c r="H17" s="10" t="s">
        <v>114</v>
      </c>
      <c r="I17" s="10" t="s">
        <v>115</v>
      </c>
    </row>
    <row r="18" spans="2:9" ht="15.65" customHeight="1" x14ac:dyDescent="0.35">
      <c r="B18" s="10" t="s">
        <v>116</v>
      </c>
      <c r="C18" s="10" t="s">
        <v>117</v>
      </c>
      <c r="D18" s="9"/>
      <c r="E18" s="10" t="s">
        <v>118</v>
      </c>
      <c r="F18" s="10" t="s">
        <v>119</v>
      </c>
      <c r="G18" s="9"/>
      <c r="H18" s="10" t="s">
        <v>120</v>
      </c>
      <c r="I18" s="10" t="s">
        <v>121</v>
      </c>
    </row>
    <row r="19" spans="2:9" ht="15.65" customHeight="1" x14ac:dyDescent="0.35">
      <c r="B19" s="10" t="s">
        <v>122</v>
      </c>
      <c r="C19" s="10" t="s">
        <v>123</v>
      </c>
      <c r="D19" s="9"/>
      <c r="E19" s="10" t="s">
        <v>124</v>
      </c>
      <c r="F19" s="10" t="s">
        <v>125</v>
      </c>
      <c r="G19" s="9"/>
      <c r="H19" s="10" t="s">
        <v>126</v>
      </c>
      <c r="I19" s="10" t="s">
        <v>127</v>
      </c>
    </row>
    <row r="20" spans="2:9" ht="15.65" customHeight="1" x14ac:dyDescent="0.35">
      <c r="B20" s="10" t="s">
        <v>128</v>
      </c>
      <c r="C20" s="10" t="s">
        <v>129</v>
      </c>
      <c r="D20" s="9"/>
      <c r="E20" s="10" t="s">
        <v>130</v>
      </c>
      <c r="F20" s="10" t="s">
        <v>131</v>
      </c>
      <c r="G20" s="9"/>
      <c r="H20" s="10" t="s">
        <v>132</v>
      </c>
      <c r="I20" s="10" t="s">
        <v>133</v>
      </c>
    </row>
    <row r="21" spans="2:9" ht="15.65" customHeight="1" x14ac:dyDescent="0.35">
      <c r="B21" s="10" t="s">
        <v>134</v>
      </c>
      <c r="C21" s="10" t="s">
        <v>135</v>
      </c>
      <c r="D21" s="9"/>
      <c r="E21" s="10" t="s">
        <v>136</v>
      </c>
      <c r="F21" s="10" t="s">
        <v>137</v>
      </c>
      <c r="G21" s="9"/>
      <c r="H21" s="10" t="s">
        <v>138</v>
      </c>
      <c r="I21" s="10" t="s">
        <v>139</v>
      </c>
    </row>
    <row r="22" spans="2:9" ht="15.65" customHeight="1" x14ac:dyDescent="0.35">
      <c r="B22" s="10" t="s">
        <v>140</v>
      </c>
      <c r="C22" s="10" t="s">
        <v>141</v>
      </c>
      <c r="D22" s="9"/>
      <c r="E22" s="10" t="s">
        <v>142</v>
      </c>
      <c r="F22" s="10" t="s">
        <v>143</v>
      </c>
      <c r="G22" s="9"/>
      <c r="H22" s="10" t="s">
        <v>144</v>
      </c>
      <c r="I22" s="10" t="s">
        <v>145</v>
      </c>
    </row>
    <row r="23" spans="2:9" ht="15.65" customHeight="1" x14ac:dyDescent="0.35">
      <c r="B23" s="10" t="s">
        <v>146</v>
      </c>
      <c r="C23" s="10" t="s">
        <v>147</v>
      </c>
      <c r="D23" s="9"/>
      <c r="E23" s="10" t="s">
        <v>148</v>
      </c>
      <c r="F23" s="10" t="s">
        <v>149</v>
      </c>
      <c r="G23" s="9"/>
      <c r="H23" s="10" t="s">
        <v>150</v>
      </c>
      <c r="I23" s="10" t="s">
        <v>151</v>
      </c>
    </row>
    <row r="24" spans="2:9" ht="15.65" customHeight="1" x14ac:dyDescent="0.35">
      <c r="B24" s="10" t="s">
        <v>152</v>
      </c>
      <c r="C24" s="10" t="s">
        <v>153</v>
      </c>
      <c r="D24" s="9"/>
      <c r="E24" s="10" t="s">
        <v>154</v>
      </c>
      <c r="F24" s="10" t="s">
        <v>155</v>
      </c>
      <c r="G24" s="9"/>
      <c r="H24" s="10" t="s">
        <v>156</v>
      </c>
      <c r="I24" s="10" t="s">
        <v>157</v>
      </c>
    </row>
    <row r="25" spans="2:9" ht="15.65" customHeight="1" x14ac:dyDescent="0.35">
      <c r="B25" s="10" t="s">
        <v>158</v>
      </c>
      <c r="C25" s="10" t="s">
        <v>159</v>
      </c>
      <c r="D25" s="9"/>
      <c r="E25" s="10" t="s">
        <v>160</v>
      </c>
      <c r="F25" s="10" t="s">
        <v>161</v>
      </c>
      <c r="G25" s="9"/>
      <c r="H25" s="10" t="s">
        <v>162</v>
      </c>
      <c r="I25" s="10" t="s">
        <v>163</v>
      </c>
    </row>
    <row r="26" spans="2:9" ht="15.65" customHeight="1" x14ac:dyDescent="0.35">
      <c r="B26" s="10" t="s">
        <v>164</v>
      </c>
      <c r="C26" s="10" t="s">
        <v>165</v>
      </c>
      <c r="D26" s="9"/>
      <c r="E26" s="10" t="s">
        <v>166</v>
      </c>
      <c r="F26" s="10" t="s">
        <v>167</v>
      </c>
      <c r="G26" s="9"/>
      <c r="H26" s="10" t="s">
        <v>168</v>
      </c>
      <c r="I26" s="10" t="s">
        <v>169</v>
      </c>
    </row>
    <row r="27" spans="2:9" ht="15.65" customHeight="1" x14ac:dyDescent="0.35">
      <c r="B27" s="10" t="s">
        <v>170</v>
      </c>
      <c r="C27" s="10" t="s">
        <v>171</v>
      </c>
      <c r="D27" s="9"/>
      <c r="E27" s="10" t="s">
        <v>172</v>
      </c>
      <c r="F27" s="10" t="s">
        <v>173</v>
      </c>
      <c r="G27" s="9"/>
      <c r="H27" s="10" t="s">
        <v>174</v>
      </c>
      <c r="I27" s="10" t="s">
        <v>175</v>
      </c>
    </row>
    <row r="28" spans="2:9" ht="15.65" customHeight="1" x14ac:dyDescent="0.35">
      <c r="B28" s="10" t="s">
        <v>176</v>
      </c>
      <c r="C28" s="10" t="s">
        <v>177</v>
      </c>
      <c r="D28" s="9"/>
      <c r="E28" s="10" t="s">
        <v>178</v>
      </c>
      <c r="F28" s="10" t="s">
        <v>179</v>
      </c>
      <c r="G28" s="9"/>
      <c r="H28" s="10" t="s">
        <v>180</v>
      </c>
      <c r="I28" s="10" t="s">
        <v>181</v>
      </c>
    </row>
    <row r="29" spans="2:9" ht="15.65" customHeight="1" x14ac:dyDescent="0.35">
      <c r="B29" s="10" t="s">
        <v>182</v>
      </c>
      <c r="C29" s="10" t="s">
        <v>183</v>
      </c>
      <c r="D29" s="9"/>
      <c r="E29" s="10" t="s">
        <v>184</v>
      </c>
      <c r="F29" s="10" t="s">
        <v>185</v>
      </c>
      <c r="G29" s="9"/>
      <c r="H29" s="10" t="s">
        <v>186</v>
      </c>
      <c r="I29" s="10" t="s">
        <v>187</v>
      </c>
    </row>
    <row r="30" spans="2:9" ht="15.65" customHeight="1" x14ac:dyDescent="0.35">
      <c r="B30" s="10" t="s">
        <v>188</v>
      </c>
      <c r="C30" s="10" t="s">
        <v>189</v>
      </c>
      <c r="D30" s="9"/>
      <c r="E30" s="10" t="s">
        <v>190</v>
      </c>
      <c r="F30" s="10" t="s">
        <v>191</v>
      </c>
      <c r="G30" s="9"/>
      <c r="H30" s="10" t="s">
        <v>192</v>
      </c>
      <c r="I30" s="10" t="s">
        <v>193</v>
      </c>
    </row>
    <row r="31" spans="2:9" ht="15.65" customHeight="1" x14ac:dyDescent="0.35">
      <c r="B31" s="10" t="s">
        <v>194</v>
      </c>
      <c r="C31" s="10" t="s">
        <v>195</v>
      </c>
      <c r="D31" s="9"/>
      <c r="E31" s="10" t="s">
        <v>196</v>
      </c>
      <c r="F31" s="10" t="s">
        <v>197</v>
      </c>
      <c r="G31" s="9"/>
      <c r="H31" s="10" t="s">
        <v>198</v>
      </c>
      <c r="I31" s="10" t="s">
        <v>199</v>
      </c>
    </row>
    <row r="32" spans="2:9" ht="15.65" customHeight="1" x14ac:dyDescent="0.35">
      <c r="B32" s="10" t="s">
        <v>200</v>
      </c>
      <c r="C32" s="10" t="s">
        <v>201</v>
      </c>
      <c r="D32" s="9"/>
      <c r="E32" s="10" t="s">
        <v>202</v>
      </c>
      <c r="F32" s="10" t="s">
        <v>203</v>
      </c>
      <c r="G32" s="9"/>
      <c r="H32" s="10" t="s">
        <v>204</v>
      </c>
      <c r="I32" s="10" t="s">
        <v>205</v>
      </c>
    </row>
    <row r="33" spans="2:9" ht="15.65" customHeight="1" x14ac:dyDescent="0.35">
      <c r="B33" s="10" t="s">
        <v>206</v>
      </c>
      <c r="C33" s="10" t="s">
        <v>207</v>
      </c>
      <c r="D33" s="9"/>
      <c r="E33" s="10" t="s">
        <v>208</v>
      </c>
      <c r="F33" s="10" t="s">
        <v>209</v>
      </c>
      <c r="G33" s="9"/>
      <c r="H33" s="10" t="s">
        <v>210</v>
      </c>
      <c r="I33" s="10" t="s">
        <v>211</v>
      </c>
    </row>
    <row r="34" spans="2:9" ht="15.65" customHeight="1" x14ac:dyDescent="0.35">
      <c r="B34" s="10" t="s">
        <v>212</v>
      </c>
      <c r="C34" s="10" t="s">
        <v>213</v>
      </c>
      <c r="D34" s="9"/>
      <c r="E34" s="10" t="s">
        <v>214</v>
      </c>
      <c r="F34" s="10" t="s">
        <v>215</v>
      </c>
      <c r="G34" s="9"/>
      <c r="H34" s="10" t="s">
        <v>216</v>
      </c>
      <c r="I34" s="10" t="s">
        <v>217</v>
      </c>
    </row>
    <row r="35" spans="2:9" ht="15.65" customHeight="1" x14ac:dyDescent="0.35">
      <c r="B35" s="10" t="s">
        <v>218</v>
      </c>
      <c r="C35" s="10" t="s">
        <v>219</v>
      </c>
      <c r="D35" s="9"/>
      <c r="E35" s="10" t="s">
        <v>220</v>
      </c>
      <c r="F35" s="10" t="s">
        <v>221</v>
      </c>
      <c r="G35" s="9"/>
      <c r="H35" s="10" t="s">
        <v>222</v>
      </c>
      <c r="I35" s="10" t="s">
        <v>223</v>
      </c>
    </row>
    <row r="36" spans="2:9" ht="15.65" customHeight="1" x14ac:dyDescent="0.35">
      <c r="B36" s="10" t="s">
        <v>224</v>
      </c>
      <c r="C36" s="10" t="s">
        <v>225</v>
      </c>
      <c r="D36" s="9"/>
      <c r="E36" s="10" t="s">
        <v>226</v>
      </c>
      <c r="F36" s="10" t="s">
        <v>227</v>
      </c>
      <c r="G36" s="9"/>
      <c r="H36" s="10" t="s">
        <v>228</v>
      </c>
      <c r="I36" s="10" t="s">
        <v>229</v>
      </c>
    </row>
    <row r="37" spans="2:9" ht="15.65" customHeight="1" x14ac:dyDescent="0.35">
      <c r="B37" s="10" t="s">
        <v>230</v>
      </c>
      <c r="C37" s="10" t="s">
        <v>231</v>
      </c>
      <c r="D37" s="9"/>
      <c r="E37" s="10" t="s">
        <v>232</v>
      </c>
      <c r="F37" s="10" t="s">
        <v>233</v>
      </c>
      <c r="G37" s="9"/>
      <c r="H37" s="10" t="s">
        <v>234</v>
      </c>
      <c r="I37" s="10" t="s">
        <v>235</v>
      </c>
    </row>
    <row r="38" spans="2:9" ht="15.65" customHeight="1" x14ac:dyDescent="0.35">
      <c r="B38" s="10" t="s">
        <v>236</v>
      </c>
      <c r="C38" s="10" t="s">
        <v>237</v>
      </c>
      <c r="D38" s="9"/>
      <c r="E38" s="10" t="s">
        <v>238</v>
      </c>
      <c r="F38" s="10" t="s">
        <v>239</v>
      </c>
      <c r="G38" s="9"/>
      <c r="H38" s="10" t="s">
        <v>240</v>
      </c>
      <c r="I38" s="10" t="s">
        <v>241</v>
      </c>
    </row>
    <row r="39" spans="2:9" ht="15.65" customHeight="1" x14ac:dyDescent="0.35">
      <c r="B39" s="10" t="s">
        <v>242</v>
      </c>
      <c r="C39" s="10" t="s">
        <v>243</v>
      </c>
      <c r="D39" s="9"/>
      <c r="E39" s="10" t="s">
        <v>244</v>
      </c>
      <c r="F39" s="10" t="s">
        <v>245</v>
      </c>
      <c r="G39" s="9"/>
      <c r="H39" s="10" t="s">
        <v>246</v>
      </c>
      <c r="I39" s="10" t="s">
        <v>247</v>
      </c>
    </row>
    <row r="40" spans="2:9" ht="15.65" customHeight="1" x14ac:dyDescent="0.35">
      <c r="B40" s="10" t="s">
        <v>248</v>
      </c>
      <c r="C40" s="10" t="s">
        <v>249</v>
      </c>
      <c r="D40" s="9"/>
      <c r="E40" s="10" t="s">
        <v>250</v>
      </c>
      <c r="F40" s="10" t="s">
        <v>251</v>
      </c>
      <c r="G40" s="9"/>
      <c r="H40" s="10" t="s">
        <v>252</v>
      </c>
      <c r="I40" s="10" t="s">
        <v>253</v>
      </c>
    </row>
    <row r="41" spans="2:9" ht="15.65" customHeight="1" x14ac:dyDescent="0.35">
      <c r="B41" s="10" t="s">
        <v>254</v>
      </c>
      <c r="C41" s="10" t="s">
        <v>255</v>
      </c>
      <c r="D41" s="9"/>
      <c r="E41" s="10" t="s">
        <v>256</v>
      </c>
      <c r="F41" s="10" t="s">
        <v>257</v>
      </c>
      <c r="G41" s="9"/>
      <c r="H41" s="10" t="s">
        <v>258</v>
      </c>
      <c r="I41" s="10" t="s">
        <v>259</v>
      </c>
    </row>
    <row r="42" spans="2:9" ht="15.65" customHeight="1" x14ac:dyDescent="0.35">
      <c r="B42" s="10" t="s">
        <v>260</v>
      </c>
      <c r="C42" s="10" t="s">
        <v>261</v>
      </c>
      <c r="D42" s="9"/>
      <c r="E42" s="10" t="s">
        <v>262</v>
      </c>
      <c r="F42" s="10" t="s">
        <v>263</v>
      </c>
      <c r="G42" s="9"/>
      <c r="H42" s="10" t="s">
        <v>264</v>
      </c>
      <c r="I42" s="10" t="s">
        <v>265</v>
      </c>
    </row>
    <row r="43" spans="2:9" ht="15.65" customHeight="1" x14ac:dyDescent="0.35">
      <c r="B43" s="10" t="s">
        <v>266</v>
      </c>
      <c r="C43" s="10" t="s">
        <v>267</v>
      </c>
      <c r="D43" s="9"/>
      <c r="E43" s="10" t="s">
        <v>268</v>
      </c>
      <c r="F43" s="10" t="s">
        <v>269</v>
      </c>
      <c r="G43" s="9"/>
      <c r="H43" s="10" t="s">
        <v>270</v>
      </c>
      <c r="I43" s="10" t="s">
        <v>271</v>
      </c>
    </row>
    <row r="44" spans="2:9" ht="15.65" customHeight="1" x14ac:dyDescent="0.35">
      <c r="B44" s="10" t="s">
        <v>272</v>
      </c>
      <c r="C44" s="10" t="s">
        <v>273</v>
      </c>
      <c r="D44" s="9"/>
      <c r="E44" s="10" t="s">
        <v>274</v>
      </c>
      <c r="F44" s="10" t="s">
        <v>275</v>
      </c>
      <c r="G44" s="9"/>
      <c r="H44" s="10" t="s">
        <v>276</v>
      </c>
      <c r="I44" s="10" t="s">
        <v>277</v>
      </c>
    </row>
    <row r="45" spans="2:9" ht="15.65" customHeight="1" x14ac:dyDescent="0.35">
      <c r="B45" s="10" t="s">
        <v>278</v>
      </c>
      <c r="C45" s="10" t="s">
        <v>279</v>
      </c>
      <c r="D45" s="9"/>
      <c r="E45" s="10" t="s">
        <v>280</v>
      </c>
      <c r="F45" s="10" t="s">
        <v>281</v>
      </c>
      <c r="G45" s="9"/>
      <c r="H45" s="10" t="s">
        <v>282</v>
      </c>
      <c r="I45" s="10" t="s">
        <v>283</v>
      </c>
    </row>
    <row r="46" spans="2:9" ht="15.65" customHeight="1" x14ac:dyDescent="0.35">
      <c r="B46" s="10" t="s">
        <v>284</v>
      </c>
      <c r="C46" s="10" t="s">
        <v>285</v>
      </c>
      <c r="D46" s="9"/>
      <c r="E46" s="10" t="s">
        <v>286</v>
      </c>
      <c r="F46" s="10" t="s">
        <v>287</v>
      </c>
      <c r="G46" s="9"/>
      <c r="H46" s="10" t="s">
        <v>288</v>
      </c>
      <c r="I46" s="10" t="s">
        <v>289</v>
      </c>
    </row>
    <row r="47" spans="2:9" ht="15.65" customHeight="1" x14ac:dyDescent="0.35">
      <c r="B47" s="10" t="s">
        <v>290</v>
      </c>
      <c r="C47" s="10" t="s">
        <v>291</v>
      </c>
      <c r="D47" s="9"/>
      <c r="E47" s="10" t="s">
        <v>292</v>
      </c>
      <c r="F47" s="10" t="s">
        <v>293</v>
      </c>
      <c r="G47" s="9"/>
      <c r="H47" s="10" t="s">
        <v>294</v>
      </c>
      <c r="I47" s="10" t="s">
        <v>295</v>
      </c>
    </row>
    <row r="48" spans="2:9" ht="15.65" customHeight="1" x14ac:dyDescent="0.35">
      <c r="B48" s="10" t="s">
        <v>296</v>
      </c>
      <c r="C48" s="10" t="s">
        <v>297</v>
      </c>
      <c r="D48" s="9"/>
      <c r="E48" s="10" t="s">
        <v>298</v>
      </c>
      <c r="F48" s="10" t="s">
        <v>299</v>
      </c>
      <c r="G48" s="9"/>
      <c r="H48" s="10" t="s">
        <v>300</v>
      </c>
      <c r="I48" s="10" t="s">
        <v>301</v>
      </c>
    </row>
    <row r="49" spans="2:9" ht="15.65" customHeight="1" x14ac:dyDescent="0.35">
      <c r="B49" s="10" t="s">
        <v>302</v>
      </c>
      <c r="C49" s="10" t="s">
        <v>303</v>
      </c>
      <c r="D49" s="9"/>
      <c r="E49" s="10" t="s">
        <v>304</v>
      </c>
      <c r="F49" s="10" t="s">
        <v>305</v>
      </c>
      <c r="G49" s="9"/>
      <c r="H49" s="10" t="s">
        <v>306</v>
      </c>
      <c r="I49" s="10" t="s">
        <v>307</v>
      </c>
    </row>
    <row r="50" spans="2:9" ht="15.65" customHeight="1" x14ac:dyDescent="0.35">
      <c r="B50" s="10" t="s">
        <v>308</v>
      </c>
      <c r="C50" s="10" t="s">
        <v>309</v>
      </c>
      <c r="D50" s="9"/>
      <c r="E50" s="10" t="s">
        <v>310</v>
      </c>
      <c r="F50" s="10" t="s">
        <v>311</v>
      </c>
      <c r="G50" s="9"/>
      <c r="H50" s="10" t="s">
        <v>312</v>
      </c>
      <c r="I50" s="10" t="s">
        <v>313</v>
      </c>
    </row>
    <row r="51" spans="2:9" ht="15.65" customHeight="1" x14ac:dyDescent="0.35">
      <c r="B51" s="10" t="s">
        <v>314</v>
      </c>
      <c r="C51" s="10" t="s">
        <v>315</v>
      </c>
      <c r="D51" s="9"/>
      <c r="E51" s="10" t="s">
        <v>316</v>
      </c>
      <c r="F51" s="10" t="s">
        <v>317</v>
      </c>
      <c r="G51" s="9"/>
      <c r="H51" s="10" t="s">
        <v>318</v>
      </c>
      <c r="I51" s="10" t="s">
        <v>319</v>
      </c>
    </row>
    <row r="52" spans="2:9" ht="15.65" customHeight="1" x14ac:dyDescent="0.35">
      <c r="B52" s="10" t="s">
        <v>9</v>
      </c>
      <c r="C52" s="10" t="s">
        <v>320</v>
      </c>
      <c r="D52" s="9"/>
      <c r="E52" s="10" t="s">
        <v>321</v>
      </c>
      <c r="F52" s="10" t="s">
        <v>322</v>
      </c>
      <c r="G52" s="9"/>
      <c r="H52" s="10" t="s">
        <v>323</v>
      </c>
      <c r="I52" s="10" t="s">
        <v>324</v>
      </c>
    </row>
    <row r="53" spans="2:9" ht="15.65" customHeight="1" x14ac:dyDescent="0.35">
      <c r="B53" s="10" t="s">
        <v>325</v>
      </c>
      <c r="C53" s="10" t="s">
        <v>326</v>
      </c>
      <c r="D53" s="9"/>
      <c r="E53" s="10" t="s">
        <v>327</v>
      </c>
      <c r="F53" s="10" t="s">
        <v>328</v>
      </c>
      <c r="G53" s="9"/>
      <c r="H53" s="10" t="s">
        <v>329</v>
      </c>
      <c r="I53" s="10" t="s">
        <v>330</v>
      </c>
    </row>
    <row r="54" spans="2:9" ht="15.65" customHeight="1" x14ac:dyDescent="0.35">
      <c r="B54" s="10" t="s">
        <v>331</v>
      </c>
      <c r="C54" s="10" t="s">
        <v>332</v>
      </c>
      <c r="D54" s="9"/>
      <c r="E54" s="10" t="s">
        <v>333</v>
      </c>
      <c r="F54" s="10" t="s">
        <v>334</v>
      </c>
      <c r="G54" s="9"/>
      <c r="H54" s="10" t="s">
        <v>335</v>
      </c>
      <c r="I54" s="10" t="s">
        <v>336</v>
      </c>
    </row>
    <row r="55" spans="2:9" ht="15.65" customHeight="1" x14ac:dyDescent="0.35">
      <c r="B55" s="10" t="s">
        <v>337</v>
      </c>
      <c r="C55" s="10" t="s">
        <v>338</v>
      </c>
      <c r="D55" s="9"/>
      <c r="E55" s="10" t="s">
        <v>339</v>
      </c>
      <c r="F55" s="10" t="s">
        <v>340</v>
      </c>
      <c r="G55" s="9"/>
      <c r="H55" s="10" t="s">
        <v>341</v>
      </c>
      <c r="I55" s="10" t="s">
        <v>342</v>
      </c>
    </row>
    <row r="56" spans="2:9" ht="15.65" customHeight="1" x14ac:dyDescent="0.35">
      <c r="B56" s="10" t="s">
        <v>343</v>
      </c>
      <c r="C56" s="10" t="s">
        <v>344</v>
      </c>
      <c r="D56" s="9"/>
      <c r="E56" s="10" t="s">
        <v>345</v>
      </c>
      <c r="F56" s="10" t="s">
        <v>346</v>
      </c>
      <c r="G56" s="9"/>
      <c r="H56" s="10" t="s">
        <v>347</v>
      </c>
      <c r="I56" s="10" t="s">
        <v>348</v>
      </c>
    </row>
    <row r="57" spans="2:9" ht="15.65" customHeight="1" x14ac:dyDescent="0.35">
      <c r="B57" s="10" t="s">
        <v>349</v>
      </c>
      <c r="C57" s="10" t="s">
        <v>350</v>
      </c>
      <c r="D57" s="9"/>
      <c r="E57" s="10" t="s">
        <v>351</v>
      </c>
      <c r="F57" s="10" t="s">
        <v>352</v>
      </c>
      <c r="G57" s="9"/>
      <c r="H57" s="10" t="s">
        <v>353</v>
      </c>
      <c r="I57" s="10" t="s">
        <v>354</v>
      </c>
    </row>
    <row r="58" spans="2:9" ht="15.65" customHeight="1" x14ac:dyDescent="0.35">
      <c r="B58" s="10" t="s">
        <v>355</v>
      </c>
      <c r="C58" s="10" t="s">
        <v>356</v>
      </c>
      <c r="D58" s="9"/>
      <c r="E58" s="10" t="s">
        <v>357</v>
      </c>
      <c r="F58" s="10" t="s">
        <v>358</v>
      </c>
      <c r="G58" s="9"/>
      <c r="H58" s="10" t="s">
        <v>359</v>
      </c>
      <c r="I58" s="10" t="s">
        <v>360</v>
      </c>
    </row>
    <row r="59" spans="2:9" ht="15.65" customHeight="1" x14ac:dyDescent="0.35">
      <c r="B59" s="10" t="s">
        <v>361</v>
      </c>
      <c r="C59" s="10" t="s">
        <v>362</v>
      </c>
      <c r="D59" s="9"/>
      <c r="E59" s="10" t="s">
        <v>363</v>
      </c>
      <c r="F59" s="10" t="s">
        <v>364</v>
      </c>
      <c r="G59" s="9"/>
      <c r="H59" s="10" t="s">
        <v>365</v>
      </c>
      <c r="I59" s="10" t="s">
        <v>366</v>
      </c>
    </row>
    <row r="60" spans="2:9" ht="15.65" customHeight="1" x14ac:dyDescent="0.35">
      <c r="B60" s="10" t="s">
        <v>367</v>
      </c>
      <c r="C60" s="10" t="s">
        <v>368</v>
      </c>
      <c r="D60" s="9"/>
      <c r="E60" s="10" t="s">
        <v>369</v>
      </c>
      <c r="F60" s="10" t="s">
        <v>370</v>
      </c>
      <c r="G60" s="9"/>
      <c r="H60" s="10" t="s">
        <v>371</v>
      </c>
      <c r="I60" s="10" t="s">
        <v>372</v>
      </c>
    </row>
    <row r="61" spans="2:9" ht="15.65" customHeight="1" x14ac:dyDescent="0.35">
      <c r="B61" s="10" t="s">
        <v>373</v>
      </c>
      <c r="C61" s="10" t="s">
        <v>374</v>
      </c>
      <c r="D61" s="9"/>
      <c r="E61" s="10" t="s">
        <v>375</v>
      </c>
      <c r="F61" s="10" t="s">
        <v>376</v>
      </c>
      <c r="G61" s="9"/>
      <c r="H61" s="10" t="s">
        <v>377</v>
      </c>
      <c r="I61" s="10" t="s">
        <v>378</v>
      </c>
    </row>
  </sheetData>
  <sheetProtection algorithmName="SHA-512" hashValue="QylQNXBxjpCE8BAOXgJABX7bGAdipeOnAqX5s+teZnGp9h7L67GQnHfs761c5OHKwLihwnS6L3otjc96CdJIfQ==" saltValue="FJFt33Rb64q2/wA6NSOVVg==" spinCount="100000" sheet="1" objects="1" scenarios="1"/>
  <mergeCells count="2">
    <mergeCell ref="B1:I1"/>
    <mergeCell ref="B2:I2"/>
  </mergeCells>
  <printOptions horizontalCentered="1"/>
  <pageMargins left="0.11811023622047245" right="0.11811023622047245" top="0.23622047244094491" bottom="3.937007874015748E-2"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7"/>
  <sheetViews>
    <sheetView showGridLines="0" topLeftCell="A70" workbookViewId="0"/>
  </sheetViews>
  <sheetFormatPr defaultRowHeight="14.5" x14ac:dyDescent="0.35"/>
  <cols>
    <col min="1" max="1" width="11.453125" bestFit="1" customWidth="1"/>
    <col min="3" max="3" width="25.7265625" bestFit="1" customWidth="1"/>
    <col min="5" max="5" width="44.26953125" bestFit="1" customWidth="1"/>
    <col min="7" max="7" width="12.1796875" customWidth="1"/>
    <col min="11" max="11" width="25.7265625" bestFit="1" customWidth="1"/>
  </cols>
  <sheetData>
    <row r="1" spans="1:9" x14ac:dyDescent="0.35">
      <c r="A1" s="11" t="s">
        <v>379</v>
      </c>
      <c r="C1" s="11" t="s">
        <v>380</v>
      </c>
      <c r="D1" s="11"/>
      <c r="E1" s="11" t="s">
        <v>381</v>
      </c>
      <c r="G1" s="11" t="s">
        <v>37</v>
      </c>
      <c r="I1" t="s">
        <v>382</v>
      </c>
    </row>
    <row r="2" spans="1:9" x14ac:dyDescent="0.35">
      <c r="A2" s="12"/>
      <c r="C2" s="11"/>
      <c r="D2" s="11"/>
      <c r="E2" s="11"/>
      <c r="G2" s="11" t="s">
        <v>9</v>
      </c>
    </row>
    <row r="3" spans="1:9" x14ac:dyDescent="0.35">
      <c r="A3" s="12">
        <v>1</v>
      </c>
      <c r="C3" s="11" t="s">
        <v>383</v>
      </c>
      <c r="D3" s="11"/>
      <c r="E3" s="11" t="s">
        <v>384</v>
      </c>
      <c r="G3" s="11" t="s">
        <v>258</v>
      </c>
      <c r="I3" t="s">
        <v>385</v>
      </c>
    </row>
    <row r="4" spans="1:9" x14ac:dyDescent="0.35">
      <c r="A4" s="12">
        <v>2</v>
      </c>
      <c r="C4" s="11" t="s">
        <v>386</v>
      </c>
      <c r="D4" s="11"/>
      <c r="E4" s="11" t="s">
        <v>387</v>
      </c>
      <c r="G4" s="11" t="s">
        <v>302</v>
      </c>
      <c r="I4" t="s">
        <v>388</v>
      </c>
    </row>
    <row r="5" spans="1:9" x14ac:dyDescent="0.35">
      <c r="A5" s="12">
        <v>3</v>
      </c>
      <c r="C5" s="11" t="s">
        <v>389</v>
      </c>
      <c r="D5" s="11"/>
      <c r="E5" s="11" t="s">
        <v>390</v>
      </c>
      <c r="G5" s="11" t="s">
        <v>38</v>
      </c>
      <c r="I5" t="s">
        <v>391</v>
      </c>
    </row>
    <row r="6" spans="1:9" x14ac:dyDescent="0.35">
      <c r="A6" s="12">
        <v>4</v>
      </c>
      <c r="C6" s="11" t="s">
        <v>392</v>
      </c>
      <c r="D6" s="11"/>
      <c r="E6" s="11" t="s">
        <v>393</v>
      </c>
      <c r="G6" s="11" t="s">
        <v>44</v>
      </c>
      <c r="I6" t="s">
        <v>394</v>
      </c>
    </row>
    <row r="7" spans="1:9" x14ac:dyDescent="0.35">
      <c r="A7" s="12">
        <v>5</v>
      </c>
      <c r="C7" s="11" t="s">
        <v>395</v>
      </c>
      <c r="D7" s="11"/>
      <c r="E7" s="11" t="s">
        <v>396</v>
      </c>
      <c r="G7" s="11" t="s">
        <v>50</v>
      </c>
      <c r="I7" t="s">
        <v>397</v>
      </c>
    </row>
    <row r="8" spans="1:9" x14ac:dyDescent="0.35">
      <c r="A8" s="12">
        <v>6</v>
      </c>
      <c r="C8" s="11" t="s">
        <v>398</v>
      </c>
      <c r="D8" s="11"/>
      <c r="E8" s="11" t="s">
        <v>399</v>
      </c>
      <c r="G8" s="11" t="s">
        <v>56</v>
      </c>
      <c r="I8" t="s">
        <v>400</v>
      </c>
    </row>
    <row r="9" spans="1:9" x14ac:dyDescent="0.35">
      <c r="A9" s="12">
        <v>7</v>
      </c>
      <c r="C9" s="11" t="s">
        <v>401</v>
      </c>
      <c r="D9" s="11"/>
      <c r="E9" s="11" t="s">
        <v>402</v>
      </c>
      <c r="G9" s="11" t="s">
        <v>62</v>
      </c>
      <c r="I9" t="s">
        <v>403</v>
      </c>
    </row>
    <row r="10" spans="1:9" x14ac:dyDescent="0.35">
      <c r="C10" s="11" t="s">
        <v>404</v>
      </c>
      <c r="D10" s="11"/>
      <c r="E10" s="11" t="s">
        <v>405</v>
      </c>
      <c r="G10" s="11" t="s">
        <v>68</v>
      </c>
      <c r="I10" t="s">
        <v>406</v>
      </c>
    </row>
    <row r="11" spans="1:9" x14ac:dyDescent="0.35">
      <c r="C11" s="11" t="s">
        <v>407</v>
      </c>
      <c r="D11" s="11"/>
      <c r="E11" s="11" t="s">
        <v>408</v>
      </c>
      <c r="G11" s="11" t="s">
        <v>74</v>
      </c>
      <c r="I11" t="s">
        <v>409</v>
      </c>
    </row>
    <row r="12" spans="1:9" x14ac:dyDescent="0.35">
      <c r="C12" s="11" t="s">
        <v>410</v>
      </c>
      <c r="D12" s="11"/>
      <c r="E12" s="11" t="s">
        <v>411</v>
      </c>
      <c r="G12" s="11" t="s">
        <v>80</v>
      </c>
      <c r="I12" t="s">
        <v>412</v>
      </c>
    </row>
    <row r="13" spans="1:9" x14ac:dyDescent="0.35">
      <c r="C13" s="11" t="s">
        <v>413</v>
      </c>
      <c r="D13" s="11"/>
      <c r="E13" s="11" t="s">
        <v>414</v>
      </c>
      <c r="G13" s="11" t="s">
        <v>86</v>
      </c>
      <c r="I13" t="s">
        <v>415</v>
      </c>
    </row>
    <row r="14" spans="1:9" x14ac:dyDescent="0.35">
      <c r="C14" s="11" t="s">
        <v>416</v>
      </c>
      <c r="D14" s="11"/>
      <c r="E14" s="11" t="s">
        <v>417</v>
      </c>
      <c r="G14" s="11" t="s">
        <v>92</v>
      </c>
      <c r="I14" t="s">
        <v>418</v>
      </c>
    </row>
    <row r="15" spans="1:9" x14ac:dyDescent="0.35">
      <c r="C15" s="11" t="s">
        <v>419</v>
      </c>
      <c r="D15" s="11"/>
      <c r="E15" s="11" t="s">
        <v>420</v>
      </c>
      <c r="G15" s="11" t="s">
        <v>98</v>
      </c>
      <c r="I15" t="s">
        <v>421</v>
      </c>
    </row>
    <row r="16" spans="1:9" x14ac:dyDescent="0.35">
      <c r="C16" s="11" t="s">
        <v>422</v>
      </c>
      <c r="D16" s="11"/>
      <c r="E16" s="11" t="s">
        <v>423</v>
      </c>
      <c r="G16" s="11" t="s">
        <v>104</v>
      </c>
      <c r="I16" t="s">
        <v>424</v>
      </c>
    </row>
    <row r="17" spans="3:9" x14ac:dyDescent="0.35">
      <c r="C17" s="11" t="s">
        <v>425</v>
      </c>
      <c r="D17" s="11"/>
      <c r="E17" s="11" t="s">
        <v>426</v>
      </c>
      <c r="G17" s="11" t="s">
        <v>110</v>
      </c>
      <c r="I17" t="s">
        <v>427</v>
      </c>
    </row>
    <row r="18" spans="3:9" x14ac:dyDescent="0.35">
      <c r="C18" s="11" t="s">
        <v>428</v>
      </c>
      <c r="D18" s="11"/>
      <c r="E18" s="11" t="s">
        <v>429</v>
      </c>
      <c r="G18" s="11" t="s">
        <v>116</v>
      </c>
      <c r="I18" t="s">
        <v>430</v>
      </c>
    </row>
    <row r="19" spans="3:9" x14ac:dyDescent="0.35">
      <c r="C19" s="11" t="s">
        <v>431</v>
      </c>
      <c r="D19" s="11"/>
      <c r="E19" s="11" t="s">
        <v>432</v>
      </c>
      <c r="G19" s="11" t="s">
        <v>122</v>
      </c>
      <c r="I19" t="s">
        <v>433</v>
      </c>
    </row>
    <row r="20" spans="3:9" x14ac:dyDescent="0.35">
      <c r="C20" s="11" t="s">
        <v>434</v>
      </c>
      <c r="D20" s="11"/>
      <c r="E20" s="11" t="s">
        <v>435</v>
      </c>
      <c r="G20" s="11" t="s">
        <v>128</v>
      </c>
    </row>
    <row r="21" spans="3:9" x14ac:dyDescent="0.35">
      <c r="C21" s="11" t="s">
        <v>436</v>
      </c>
      <c r="D21" s="11"/>
      <c r="E21" s="11" t="s">
        <v>437</v>
      </c>
      <c r="G21" s="11" t="s">
        <v>134</v>
      </c>
    </row>
    <row r="22" spans="3:9" x14ac:dyDescent="0.35">
      <c r="C22" s="11" t="s">
        <v>438</v>
      </c>
      <c r="D22" s="11"/>
      <c r="E22" s="11" t="s">
        <v>439</v>
      </c>
      <c r="G22" s="11" t="s">
        <v>140</v>
      </c>
    </row>
    <row r="23" spans="3:9" x14ac:dyDescent="0.35">
      <c r="C23" s="11" t="s">
        <v>440</v>
      </c>
      <c r="D23" s="11"/>
      <c r="E23" s="11" t="s">
        <v>441</v>
      </c>
      <c r="G23" s="11" t="s">
        <v>146</v>
      </c>
    </row>
    <row r="24" spans="3:9" x14ac:dyDescent="0.35">
      <c r="C24" s="11" t="s">
        <v>442</v>
      </c>
      <c r="D24" s="11"/>
      <c r="E24" s="11" t="s">
        <v>443</v>
      </c>
      <c r="G24" s="11" t="s">
        <v>152</v>
      </c>
    </row>
    <row r="25" spans="3:9" x14ac:dyDescent="0.35">
      <c r="C25" s="11" t="s">
        <v>444</v>
      </c>
      <c r="D25" s="11"/>
      <c r="E25" s="11" t="s">
        <v>445</v>
      </c>
      <c r="G25" s="11" t="s">
        <v>158</v>
      </c>
    </row>
    <row r="26" spans="3:9" x14ac:dyDescent="0.35">
      <c r="C26" s="11" t="s">
        <v>446</v>
      </c>
      <c r="D26" s="11"/>
      <c r="E26" s="11" t="s">
        <v>447</v>
      </c>
      <c r="G26" s="11" t="s">
        <v>164</v>
      </c>
    </row>
    <row r="27" spans="3:9" x14ac:dyDescent="0.35">
      <c r="C27" s="11" t="s">
        <v>448</v>
      </c>
      <c r="D27" s="11"/>
      <c r="E27" s="11" t="s">
        <v>449</v>
      </c>
      <c r="G27" s="11" t="s">
        <v>170</v>
      </c>
    </row>
    <row r="28" spans="3:9" x14ac:dyDescent="0.35">
      <c r="C28" s="11" t="s">
        <v>450</v>
      </c>
      <c r="D28" s="11"/>
      <c r="E28" s="11" t="s">
        <v>451</v>
      </c>
      <c r="G28" s="11" t="s">
        <v>176</v>
      </c>
    </row>
    <row r="29" spans="3:9" x14ac:dyDescent="0.35">
      <c r="C29" s="11" t="s">
        <v>452</v>
      </c>
      <c r="D29" s="11"/>
      <c r="E29" s="11" t="s">
        <v>453</v>
      </c>
      <c r="G29" s="11" t="s">
        <v>182</v>
      </c>
    </row>
    <row r="30" spans="3:9" x14ac:dyDescent="0.35">
      <c r="C30" s="11" t="s">
        <v>454</v>
      </c>
      <c r="D30" s="11"/>
      <c r="E30" s="11" t="s">
        <v>455</v>
      </c>
      <c r="G30" s="11" t="s">
        <v>188</v>
      </c>
    </row>
    <row r="31" spans="3:9" x14ac:dyDescent="0.35">
      <c r="C31" s="11"/>
      <c r="D31" s="11"/>
      <c r="E31" s="11" t="s">
        <v>456</v>
      </c>
      <c r="G31" s="11" t="s">
        <v>194</v>
      </c>
    </row>
    <row r="32" spans="3:9" x14ac:dyDescent="0.35">
      <c r="C32" s="11"/>
      <c r="D32" s="11"/>
      <c r="E32" s="11" t="s">
        <v>457</v>
      </c>
      <c r="G32" s="11" t="s">
        <v>200</v>
      </c>
    </row>
    <row r="33" spans="3:7" x14ac:dyDescent="0.35">
      <c r="C33" s="11"/>
      <c r="D33" s="11"/>
      <c r="E33" s="11" t="s">
        <v>458</v>
      </c>
      <c r="G33" s="11" t="s">
        <v>206</v>
      </c>
    </row>
    <row r="34" spans="3:7" x14ac:dyDescent="0.35">
      <c r="C34" s="11"/>
      <c r="D34" s="11"/>
      <c r="E34" s="11" t="s">
        <v>459</v>
      </c>
      <c r="G34" s="11" t="s">
        <v>212</v>
      </c>
    </row>
    <row r="35" spans="3:7" x14ac:dyDescent="0.35">
      <c r="C35" s="11"/>
      <c r="D35" s="11"/>
      <c r="E35" s="11" t="s">
        <v>460</v>
      </c>
      <c r="G35" s="11" t="s">
        <v>218</v>
      </c>
    </row>
    <row r="36" spans="3:7" x14ac:dyDescent="0.35">
      <c r="C36" s="11"/>
      <c r="D36" s="11"/>
      <c r="E36" s="11" t="s">
        <v>461</v>
      </c>
      <c r="G36" s="11" t="s">
        <v>224</v>
      </c>
    </row>
    <row r="37" spans="3:7" x14ac:dyDescent="0.35">
      <c r="C37" s="11"/>
      <c r="D37" s="11"/>
      <c r="E37" s="11" t="s">
        <v>462</v>
      </c>
      <c r="G37" s="11" t="s">
        <v>230</v>
      </c>
    </row>
    <row r="38" spans="3:7" x14ac:dyDescent="0.35">
      <c r="C38" s="11"/>
      <c r="D38" s="11"/>
      <c r="E38" s="11" t="s">
        <v>463</v>
      </c>
      <c r="G38" s="11" t="s">
        <v>236</v>
      </c>
    </row>
    <row r="39" spans="3:7" x14ac:dyDescent="0.35">
      <c r="C39" s="11"/>
      <c r="D39" s="11"/>
      <c r="E39" s="11" t="s">
        <v>464</v>
      </c>
      <c r="G39" s="11" t="s">
        <v>242</v>
      </c>
    </row>
    <row r="40" spans="3:7" x14ac:dyDescent="0.35">
      <c r="C40" s="11"/>
      <c r="D40" s="11"/>
      <c r="E40" s="11" t="s">
        <v>465</v>
      </c>
      <c r="G40" s="11" t="s">
        <v>248</v>
      </c>
    </row>
    <row r="41" spans="3:7" x14ac:dyDescent="0.35">
      <c r="C41" s="11"/>
      <c r="D41" s="11"/>
      <c r="E41" s="11" t="s">
        <v>466</v>
      </c>
      <c r="G41" s="11" t="s">
        <v>254</v>
      </c>
    </row>
    <row r="42" spans="3:7" x14ac:dyDescent="0.35">
      <c r="C42" s="11"/>
      <c r="D42" s="11"/>
      <c r="E42" s="11" t="s">
        <v>467</v>
      </c>
      <c r="G42" s="11" t="s">
        <v>260</v>
      </c>
    </row>
    <row r="43" spans="3:7" x14ac:dyDescent="0.35">
      <c r="C43" s="11"/>
      <c r="D43" s="11"/>
      <c r="E43" s="11" t="s">
        <v>468</v>
      </c>
      <c r="G43" s="11" t="s">
        <v>266</v>
      </c>
    </row>
    <row r="44" spans="3:7" x14ac:dyDescent="0.35">
      <c r="C44" s="11"/>
      <c r="D44" s="11"/>
      <c r="E44" s="11" t="s">
        <v>469</v>
      </c>
      <c r="G44" s="11" t="s">
        <v>272</v>
      </c>
    </row>
    <row r="45" spans="3:7" x14ac:dyDescent="0.35">
      <c r="C45" s="11"/>
      <c r="D45" s="11"/>
      <c r="E45" s="11" t="s">
        <v>470</v>
      </c>
      <c r="G45" s="11" t="s">
        <v>278</v>
      </c>
    </row>
    <row r="46" spans="3:7" x14ac:dyDescent="0.35">
      <c r="C46" s="11"/>
      <c r="D46" s="11"/>
      <c r="E46" s="11" t="s">
        <v>471</v>
      </c>
      <c r="G46" s="11" t="s">
        <v>284</v>
      </c>
    </row>
    <row r="47" spans="3:7" x14ac:dyDescent="0.35">
      <c r="C47" s="11"/>
      <c r="D47" s="11"/>
      <c r="E47" s="11" t="s">
        <v>472</v>
      </c>
      <c r="G47" s="11" t="s">
        <v>290</v>
      </c>
    </row>
    <row r="48" spans="3:7" x14ac:dyDescent="0.35">
      <c r="C48" s="11"/>
      <c r="D48" s="11"/>
      <c r="E48" s="11" t="s">
        <v>473</v>
      </c>
      <c r="G48" s="11" t="s">
        <v>296</v>
      </c>
    </row>
    <row r="49" spans="3:7" x14ac:dyDescent="0.35">
      <c r="C49" s="11"/>
      <c r="D49" s="11"/>
      <c r="E49" s="11" t="s">
        <v>474</v>
      </c>
      <c r="G49" s="11" t="s">
        <v>308</v>
      </c>
    </row>
    <row r="50" spans="3:7" x14ac:dyDescent="0.35">
      <c r="C50" s="11"/>
      <c r="D50" s="11"/>
      <c r="E50" s="11" t="s">
        <v>475</v>
      </c>
      <c r="G50" s="11" t="s">
        <v>314</v>
      </c>
    </row>
    <row r="51" spans="3:7" x14ac:dyDescent="0.35">
      <c r="C51" s="11"/>
      <c r="D51" s="11"/>
      <c r="E51" s="11" t="s">
        <v>476</v>
      </c>
      <c r="G51" s="11" t="s">
        <v>325</v>
      </c>
    </row>
    <row r="52" spans="3:7" x14ac:dyDescent="0.35">
      <c r="C52" s="11"/>
      <c r="D52" s="11"/>
      <c r="E52" s="11" t="s">
        <v>477</v>
      </c>
      <c r="G52" s="11" t="s">
        <v>331</v>
      </c>
    </row>
    <row r="53" spans="3:7" x14ac:dyDescent="0.35">
      <c r="C53" s="11"/>
      <c r="D53" s="11"/>
      <c r="E53" s="11" t="s">
        <v>478</v>
      </c>
      <c r="G53" s="11" t="s">
        <v>337</v>
      </c>
    </row>
    <row r="54" spans="3:7" x14ac:dyDescent="0.35">
      <c r="C54" s="11"/>
      <c r="D54" s="11"/>
      <c r="E54" s="11" t="s">
        <v>479</v>
      </c>
      <c r="G54" s="11" t="s">
        <v>343</v>
      </c>
    </row>
    <row r="55" spans="3:7" x14ac:dyDescent="0.35">
      <c r="C55" s="11"/>
      <c r="D55" s="11"/>
      <c r="E55" s="11" t="s">
        <v>480</v>
      </c>
      <c r="G55" s="11" t="s">
        <v>349</v>
      </c>
    </row>
    <row r="56" spans="3:7" x14ac:dyDescent="0.35">
      <c r="C56" s="11"/>
      <c r="D56" s="11"/>
      <c r="E56" s="11" t="s">
        <v>481</v>
      </c>
      <c r="G56" s="11" t="s">
        <v>355</v>
      </c>
    </row>
    <row r="57" spans="3:7" x14ac:dyDescent="0.35">
      <c r="C57" s="11"/>
      <c r="D57" s="11"/>
      <c r="E57" s="11" t="s">
        <v>482</v>
      </c>
      <c r="G57" s="11" t="s">
        <v>361</v>
      </c>
    </row>
    <row r="58" spans="3:7" x14ac:dyDescent="0.35">
      <c r="C58" s="11"/>
      <c r="D58" s="11"/>
      <c r="E58" s="11" t="s">
        <v>483</v>
      </c>
      <c r="G58" s="11" t="s">
        <v>367</v>
      </c>
    </row>
    <row r="59" spans="3:7" x14ac:dyDescent="0.35">
      <c r="C59" s="11"/>
      <c r="D59" s="11"/>
      <c r="E59" s="11" t="s">
        <v>484</v>
      </c>
      <c r="G59" s="11" t="s">
        <v>373</v>
      </c>
    </row>
    <row r="60" spans="3:7" x14ac:dyDescent="0.35">
      <c r="C60" s="11"/>
      <c r="D60" s="11"/>
      <c r="E60" s="11" t="s">
        <v>485</v>
      </c>
      <c r="G60" s="11" t="s">
        <v>40</v>
      </c>
    </row>
    <row r="61" spans="3:7" x14ac:dyDescent="0.35">
      <c r="C61" s="11"/>
      <c r="D61" s="11"/>
      <c r="E61" s="11" t="s">
        <v>486</v>
      </c>
      <c r="G61" s="11" t="s">
        <v>46</v>
      </c>
    </row>
    <row r="62" spans="3:7" x14ac:dyDescent="0.35">
      <c r="C62" s="11"/>
      <c r="D62" s="11"/>
      <c r="E62" s="11" t="s">
        <v>487</v>
      </c>
      <c r="G62" s="11" t="s">
        <v>52</v>
      </c>
    </row>
    <row r="63" spans="3:7" x14ac:dyDescent="0.35">
      <c r="C63" s="11"/>
      <c r="D63" s="11"/>
      <c r="E63" s="11" t="s">
        <v>488</v>
      </c>
      <c r="G63" s="11" t="s">
        <v>58</v>
      </c>
    </row>
    <row r="64" spans="3:7" x14ac:dyDescent="0.35">
      <c r="C64" s="11"/>
      <c r="D64" s="11"/>
      <c r="E64" s="11" t="s">
        <v>489</v>
      </c>
      <c r="G64" s="11" t="s">
        <v>64</v>
      </c>
    </row>
    <row r="65" spans="3:7" x14ac:dyDescent="0.35">
      <c r="C65" s="11"/>
      <c r="D65" s="11"/>
      <c r="E65" s="11" t="s">
        <v>490</v>
      </c>
      <c r="G65" s="11" t="s">
        <v>70</v>
      </c>
    </row>
    <row r="66" spans="3:7" x14ac:dyDescent="0.35">
      <c r="C66" s="11"/>
      <c r="D66" s="11"/>
      <c r="E66" s="11" t="s">
        <v>491</v>
      </c>
      <c r="G66" s="11" t="s">
        <v>76</v>
      </c>
    </row>
    <row r="67" spans="3:7" x14ac:dyDescent="0.35">
      <c r="C67" s="11"/>
      <c r="D67" s="11"/>
      <c r="E67" s="11" t="s">
        <v>492</v>
      </c>
      <c r="G67" s="11" t="s">
        <v>82</v>
      </c>
    </row>
    <row r="68" spans="3:7" x14ac:dyDescent="0.35">
      <c r="C68" s="11"/>
      <c r="D68" s="11"/>
      <c r="E68" s="11" t="s">
        <v>493</v>
      </c>
      <c r="G68" s="11" t="s">
        <v>88</v>
      </c>
    </row>
    <row r="69" spans="3:7" x14ac:dyDescent="0.35">
      <c r="C69" s="11"/>
      <c r="D69" s="11"/>
      <c r="E69" s="11" t="s">
        <v>494</v>
      </c>
      <c r="G69" s="11" t="s">
        <v>94</v>
      </c>
    </row>
    <row r="70" spans="3:7" x14ac:dyDescent="0.35">
      <c r="C70" s="11"/>
      <c r="D70" s="11"/>
      <c r="E70" s="11" t="s">
        <v>495</v>
      </c>
      <c r="G70" s="11" t="s">
        <v>100</v>
      </c>
    </row>
    <row r="71" spans="3:7" x14ac:dyDescent="0.35">
      <c r="C71" s="11"/>
      <c r="D71" s="11"/>
      <c r="E71" s="11" t="s">
        <v>496</v>
      </c>
      <c r="G71" s="11" t="s">
        <v>106</v>
      </c>
    </row>
    <row r="72" spans="3:7" x14ac:dyDescent="0.35">
      <c r="C72" s="11"/>
      <c r="D72" s="11"/>
      <c r="E72" s="11" t="s">
        <v>497</v>
      </c>
      <c r="G72" s="11" t="s">
        <v>112</v>
      </c>
    </row>
    <row r="73" spans="3:7" x14ac:dyDescent="0.35">
      <c r="C73" s="11"/>
      <c r="D73" s="11"/>
      <c r="E73" s="11" t="s">
        <v>498</v>
      </c>
      <c r="G73" s="11" t="s">
        <v>118</v>
      </c>
    </row>
    <row r="74" spans="3:7" x14ac:dyDescent="0.35">
      <c r="C74" s="11"/>
      <c r="D74" s="11"/>
      <c r="E74" s="11" t="s">
        <v>499</v>
      </c>
      <c r="G74" s="11" t="s">
        <v>124</v>
      </c>
    </row>
    <row r="75" spans="3:7" x14ac:dyDescent="0.35">
      <c r="C75" s="11"/>
      <c r="D75" s="11"/>
      <c r="E75" s="11" t="s">
        <v>500</v>
      </c>
      <c r="G75" s="11" t="s">
        <v>130</v>
      </c>
    </row>
    <row r="76" spans="3:7" x14ac:dyDescent="0.35">
      <c r="C76" s="11"/>
      <c r="D76" s="11"/>
      <c r="E76" s="11" t="s">
        <v>501</v>
      </c>
      <c r="G76" s="11" t="s">
        <v>136</v>
      </c>
    </row>
    <row r="77" spans="3:7" x14ac:dyDescent="0.35">
      <c r="C77" s="11"/>
      <c r="D77" s="11"/>
      <c r="E77" s="11" t="s">
        <v>502</v>
      </c>
      <c r="G77" s="11" t="s">
        <v>142</v>
      </c>
    </row>
    <row r="78" spans="3:7" x14ac:dyDescent="0.35">
      <c r="C78" s="11"/>
      <c r="D78" s="11"/>
      <c r="E78" s="11" t="s">
        <v>503</v>
      </c>
      <c r="G78" s="11" t="s">
        <v>148</v>
      </c>
    </row>
    <row r="79" spans="3:7" x14ac:dyDescent="0.35">
      <c r="C79" s="11"/>
      <c r="D79" s="11"/>
      <c r="E79" s="11" t="s">
        <v>504</v>
      </c>
      <c r="G79" s="11" t="s">
        <v>154</v>
      </c>
    </row>
    <row r="80" spans="3:7" x14ac:dyDescent="0.35">
      <c r="C80" s="11"/>
      <c r="D80" s="11"/>
      <c r="E80" s="11" t="s">
        <v>505</v>
      </c>
      <c r="G80" s="11" t="s">
        <v>160</v>
      </c>
    </row>
    <row r="81" spans="3:7" x14ac:dyDescent="0.35">
      <c r="C81" s="11"/>
      <c r="D81" s="11"/>
      <c r="E81" s="11" t="s">
        <v>506</v>
      </c>
      <c r="G81" s="11" t="s">
        <v>166</v>
      </c>
    </row>
    <row r="82" spans="3:7" x14ac:dyDescent="0.35">
      <c r="C82" s="11"/>
      <c r="D82" s="11"/>
      <c r="E82" s="11" t="s">
        <v>507</v>
      </c>
      <c r="G82" s="11" t="s">
        <v>172</v>
      </c>
    </row>
    <row r="83" spans="3:7" x14ac:dyDescent="0.35">
      <c r="C83" s="11"/>
      <c r="D83" s="11"/>
      <c r="E83" s="11" t="s">
        <v>508</v>
      </c>
      <c r="G83" s="11" t="s">
        <v>178</v>
      </c>
    </row>
    <row r="84" spans="3:7" x14ac:dyDescent="0.35">
      <c r="C84" s="11"/>
      <c r="D84" s="11"/>
      <c r="E84" s="11" t="s">
        <v>509</v>
      </c>
      <c r="G84" s="11" t="s">
        <v>184</v>
      </c>
    </row>
    <row r="85" spans="3:7" x14ac:dyDescent="0.35">
      <c r="C85" s="11"/>
      <c r="D85" s="11"/>
      <c r="E85" s="11" t="s">
        <v>510</v>
      </c>
      <c r="G85" s="11" t="s">
        <v>190</v>
      </c>
    </row>
    <row r="86" spans="3:7" x14ac:dyDescent="0.35">
      <c r="C86" s="11"/>
      <c r="D86" s="11"/>
      <c r="E86" s="11" t="s">
        <v>511</v>
      </c>
      <c r="G86" s="11" t="s">
        <v>196</v>
      </c>
    </row>
    <row r="87" spans="3:7" x14ac:dyDescent="0.35">
      <c r="C87" s="11"/>
      <c r="D87" s="11"/>
      <c r="E87" s="11" t="s">
        <v>512</v>
      </c>
      <c r="G87" s="11" t="s">
        <v>202</v>
      </c>
    </row>
    <row r="88" spans="3:7" x14ac:dyDescent="0.35">
      <c r="C88" s="11"/>
      <c r="D88" s="11"/>
      <c r="E88" s="11" t="s">
        <v>513</v>
      </c>
      <c r="G88" s="11" t="s">
        <v>208</v>
      </c>
    </row>
    <row r="89" spans="3:7" x14ac:dyDescent="0.35">
      <c r="C89" s="11"/>
      <c r="D89" s="11"/>
      <c r="E89" s="11" t="s">
        <v>514</v>
      </c>
      <c r="G89" s="11" t="s">
        <v>214</v>
      </c>
    </row>
    <row r="90" spans="3:7" x14ac:dyDescent="0.35">
      <c r="C90" s="11"/>
      <c r="D90" s="11"/>
      <c r="E90" s="11" t="s">
        <v>515</v>
      </c>
      <c r="G90" s="11" t="s">
        <v>220</v>
      </c>
    </row>
    <row r="91" spans="3:7" x14ac:dyDescent="0.35">
      <c r="C91" s="11"/>
      <c r="D91" s="11"/>
      <c r="E91" s="11" t="s">
        <v>516</v>
      </c>
      <c r="G91" s="11" t="s">
        <v>226</v>
      </c>
    </row>
    <row r="92" spans="3:7" x14ac:dyDescent="0.35">
      <c r="C92" s="11"/>
      <c r="D92" s="11"/>
      <c r="E92" s="11" t="s">
        <v>517</v>
      </c>
      <c r="G92" s="11" t="s">
        <v>232</v>
      </c>
    </row>
    <row r="93" spans="3:7" x14ac:dyDescent="0.35">
      <c r="C93" s="11"/>
      <c r="D93" s="11"/>
      <c r="E93" s="11" t="s">
        <v>518</v>
      </c>
      <c r="G93" s="11" t="s">
        <v>238</v>
      </c>
    </row>
    <row r="94" spans="3:7" x14ac:dyDescent="0.35">
      <c r="C94" s="11"/>
      <c r="D94" s="11"/>
      <c r="E94" s="11" t="s">
        <v>519</v>
      </c>
      <c r="G94" s="11" t="s">
        <v>244</v>
      </c>
    </row>
    <row r="95" spans="3:7" x14ac:dyDescent="0.35">
      <c r="C95" s="11"/>
      <c r="D95" s="11"/>
      <c r="E95" s="11" t="s">
        <v>520</v>
      </c>
      <c r="G95" s="11" t="s">
        <v>250</v>
      </c>
    </row>
    <row r="96" spans="3:7" x14ac:dyDescent="0.35">
      <c r="C96" s="11"/>
      <c r="D96" s="11"/>
      <c r="E96" s="11" t="s">
        <v>521</v>
      </c>
      <c r="G96" s="11" t="s">
        <v>256</v>
      </c>
    </row>
    <row r="97" spans="3:7" x14ac:dyDescent="0.35">
      <c r="C97" s="11"/>
      <c r="D97" s="11"/>
      <c r="E97" s="11" t="s">
        <v>522</v>
      </c>
      <c r="G97" s="11" t="s">
        <v>262</v>
      </c>
    </row>
    <row r="98" spans="3:7" x14ac:dyDescent="0.35">
      <c r="C98" s="11"/>
      <c r="D98" s="11"/>
      <c r="E98" s="11" t="s">
        <v>523</v>
      </c>
      <c r="G98" s="11" t="s">
        <v>268</v>
      </c>
    </row>
    <row r="99" spans="3:7" x14ac:dyDescent="0.35">
      <c r="C99" s="11"/>
      <c r="D99" s="11"/>
      <c r="E99" s="11" t="s">
        <v>524</v>
      </c>
      <c r="G99" s="11" t="s">
        <v>274</v>
      </c>
    </row>
    <row r="100" spans="3:7" x14ac:dyDescent="0.35">
      <c r="C100" s="11"/>
      <c r="D100" s="11"/>
      <c r="E100" s="11" t="s">
        <v>525</v>
      </c>
      <c r="G100" s="11" t="s">
        <v>280</v>
      </c>
    </row>
    <row r="101" spans="3:7" x14ac:dyDescent="0.35">
      <c r="C101" s="11"/>
      <c r="D101" s="11"/>
      <c r="E101" s="11" t="s">
        <v>526</v>
      </c>
      <c r="G101" s="11" t="s">
        <v>286</v>
      </c>
    </row>
    <row r="102" spans="3:7" x14ac:dyDescent="0.35">
      <c r="C102" s="11"/>
      <c r="D102" s="11"/>
      <c r="E102" s="11" t="s">
        <v>527</v>
      </c>
      <c r="G102" s="11" t="s">
        <v>292</v>
      </c>
    </row>
    <row r="103" spans="3:7" x14ac:dyDescent="0.35">
      <c r="C103" s="11"/>
      <c r="D103" s="11"/>
      <c r="E103" s="11" t="s">
        <v>528</v>
      </c>
      <c r="G103" s="11" t="s">
        <v>298</v>
      </c>
    </row>
    <row r="104" spans="3:7" x14ac:dyDescent="0.35">
      <c r="C104" s="11"/>
      <c r="D104" s="11"/>
      <c r="E104" s="11" t="s">
        <v>529</v>
      </c>
      <c r="G104" s="11" t="s">
        <v>304</v>
      </c>
    </row>
    <row r="105" spans="3:7" x14ac:dyDescent="0.35">
      <c r="C105" s="11"/>
      <c r="D105" s="11"/>
      <c r="E105" s="11" t="s">
        <v>530</v>
      </c>
      <c r="G105" s="11" t="s">
        <v>310</v>
      </c>
    </row>
    <row r="106" spans="3:7" x14ac:dyDescent="0.35">
      <c r="C106" s="11"/>
      <c r="D106" s="11"/>
      <c r="E106" s="11" t="s">
        <v>531</v>
      </c>
      <c r="G106" s="11" t="s">
        <v>316</v>
      </c>
    </row>
    <row r="107" spans="3:7" x14ac:dyDescent="0.35">
      <c r="C107" s="11"/>
      <c r="D107" s="11"/>
      <c r="E107" s="11" t="s">
        <v>532</v>
      </c>
      <c r="G107" s="11" t="s">
        <v>321</v>
      </c>
    </row>
    <row r="108" spans="3:7" x14ac:dyDescent="0.35">
      <c r="C108" s="11"/>
      <c r="D108" s="11"/>
      <c r="E108" s="11" t="s">
        <v>533</v>
      </c>
      <c r="G108" s="11" t="s">
        <v>327</v>
      </c>
    </row>
    <row r="109" spans="3:7" x14ac:dyDescent="0.35">
      <c r="C109" s="11"/>
      <c r="D109" s="11"/>
      <c r="E109" s="11" t="s">
        <v>534</v>
      </c>
      <c r="G109" s="11" t="s">
        <v>333</v>
      </c>
    </row>
    <row r="110" spans="3:7" x14ac:dyDescent="0.35">
      <c r="C110" s="11"/>
      <c r="D110" s="11"/>
      <c r="E110" s="11" t="s">
        <v>535</v>
      </c>
      <c r="G110" s="11" t="s">
        <v>339</v>
      </c>
    </row>
    <row r="111" spans="3:7" x14ac:dyDescent="0.35">
      <c r="C111" s="11"/>
      <c r="D111" s="11"/>
      <c r="E111" s="11" t="s">
        <v>536</v>
      </c>
      <c r="G111" s="11" t="s">
        <v>345</v>
      </c>
    </row>
    <row r="112" spans="3:7" x14ac:dyDescent="0.35">
      <c r="C112" s="11"/>
      <c r="D112" s="11"/>
      <c r="E112" s="11" t="s">
        <v>537</v>
      </c>
      <c r="G112" s="11" t="s">
        <v>351</v>
      </c>
    </row>
    <row r="113" spans="3:7" x14ac:dyDescent="0.35">
      <c r="C113" s="11"/>
      <c r="D113" s="11"/>
      <c r="E113" s="11" t="s">
        <v>538</v>
      </c>
      <c r="G113" s="11" t="s">
        <v>357</v>
      </c>
    </row>
    <row r="114" spans="3:7" x14ac:dyDescent="0.35">
      <c r="C114" s="11"/>
      <c r="D114" s="11"/>
      <c r="E114" s="11" t="s">
        <v>539</v>
      </c>
      <c r="G114" s="11" t="s">
        <v>363</v>
      </c>
    </row>
    <row r="115" spans="3:7" x14ac:dyDescent="0.35">
      <c r="C115" s="11"/>
      <c r="D115" s="11"/>
      <c r="E115" s="11" t="s">
        <v>540</v>
      </c>
      <c r="G115" s="11" t="s">
        <v>369</v>
      </c>
    </row>
    <row r="116" spans="3:7" x14ac:dyDescent="0.35">
      <c r="C116" s="11"/>
      <c r="D116" s="11"/>
      <c r="E116" s="11" t="s">
        <v>541</v>
      </c>
      <c r="G116" s="11" t="s">
        <v>375</v>
      </c>
    </row>
    <row r="117" spans="3:7" x14ac:dyDescent="0.35">
      <c r="C117" s="11"/>
      <c r="D117" s="11"/>
      <c r="E117" s="11" t="s">
        <v>542</v>
      </c>
      <c r="G117" s="11" t="s">
        <v>42</v>
      </c>
    </row>
    <row r="118" spans="3:7" x14ac:dyDescent="0.35">
      <c r="C118" s="11"/>
      <c r="D118" s="11"/>
      <c r="E118" s="11" t="s">
        <v>543</v>
      </c>
      <c r="G118" s="11" t="s">
        <v>48</v>
      </c>
    </row>
    <row r="119" spans="3:7" x14ac:dyDescent="0.35">
      <c r="C119" s="11"/>
      <c r="D119" s="11"/>
      <c r="E119" s="11" t="s">
        <v>544</v>
      </c>
      <c r="G119" s="11" t="s">
        <v>54</v>
      </c>
    </row>
    <row r="120" spans="3:7" x14ac:dyDescent="0.35">
      <c r="C120" s="11"/>
      <c r="D120" s="11"/>
      <c r="E120" s="11" t="s">
        <v>545</v>
      </c>
      <c r="G120" s="11" t="s">
        <v>60</v>
      </c>
    </row>
    <row r="121" spans="3:7" x14ac:dyDescent="0.35">
      <c r="C121" s="11"/>
      <c r="D121" s="11"/>
      <c r="E121" s="11" t="s">
        <v>546</v>
      </c>
      <c r="G121" s="11" t="s">
        <v>66</v>
      </c>
    </row>
    <row r="122" spans="3:7" x14ac:dyDescent="0.35">
      <c r="C122" s="11"/>
      <c r="D122" s="11"/>
      <c r="E122" s="11" t="s">
        <v>547</v>
      </c>
      <c r="G122" s="11" t="s">
        <v>72</v>
      </c>
    </row>
    <row r="123" spans="3:7" x14ac:dyDescent="0.35">
      <c r="C123" s="11"/>
      <c r="D123" s="11"/>
      <c r="E123" s="11" t="s">
        <v>548</v>
      </c>
      <c r="G123" s="11" t="s">
        <v>78</v>
      </c>
    </row>
    <row r="124" spans="3:7" x14ac:dyDescent="0.35">
      <c r="C124" s="11"/>
      <c r="D124" s="11"/>
      <c r="E124" s="11" t="s">
        <v>549</v>
      </c>
      <c r="G124" s="11" t="s">
        <v>84</v>
      </c>
    </row>
    <row r="125" spans="3:7" x14ac:dyDescent="0.35">
      <c r="C125" s="11"/>
      <c r="D125" s="11"/>
      <c r="E125" s="11" t="s">
        <v>550</v>
      </c>
      <c r="G125" s="11" t="s">
        <v>90</v>
      </c>
    </row>
    <row r="126" spans="3:7" x14ac:dyDescent="0.35">
      <c r="C126" s="11"/>
      <c r="D126" s="11"/>
      <c r="E126" s="11" t="s">
        <v>551</v>
      </c>
      <c r="G126" s="11" t="s">
        <v>96</v>
      </c>
    </row>
    <row r="127" spans="3:7" x14ac:dyDescent="0.35">
      <c r="C127" s="11"/>
      <c r="D127" s="11"/>
      <c r="E127" s="11" t="s">
        <v>552</v>
      </c>
      <c r="G127" s="11" t="s">
        <v>102</v>
      </c>
    </row>
    <row r="128" spans="3:7" x14ac:dyDescent="0.35">
      <c r="C128" s="11"/>
      <c r="D128" s="11"/>
      <c r="E128" s="11" t="s">
        <v>553</v>
      </c>
      <c r="G128" s="11" t="s">
        <v>108</v>
      </c>
    </row>
    <row r="129" spans="3:7" x14ac:dyDescent="0.35">
      <c r="C129" s="11"/>
      <c r="D129" s="11"/>
      <c r="E129" s="11" t="s">
        <v>554</v>
      </c>
      <c r="G129" s="11" t="s">
        <v>114</v>
      </c>
    </row>
    <row r="130" spans="3:7" x14ac:dyDescent="0.35">
      <c r="C130" s="11"/>
      <c r="D130" s="11"/>
      <c r="E130" s="11" t="s">
        <v>555</v>
      </c>
      <c r="G130" s="11" t="s">
        <v>120</v>
      </c>
    </row>
    <row r="131" spans="3:7" x14ac:dyDescent="0.35">
      <c r="C131" s="11"/>
      <c r="D131" s="11"/>
      <c r="E131" s="11" t="s">
        <v>556</v>
      </c>
      <c r="G131" s="11" t="s">
        <v>126</v>
      </c>
    </row>
    <row r="132" spans="3:7" x14ac:dyDescent="0.35">
      <c r="C132" s="11"/>
      <c r="D132" s="11"/>
      <c r="E132" s="11" t="s">
        <v>557</v>
      </c>
      <c r="G132" s="11" t="s">
        <v>132</v>
      </c>
    </row>
    <row r="133" spans="3:7" x14ac:dyDescent="0.35">
      <c r="C133" s="11"/>
      <c r="D133" s="11"/>
      <c r="E133" s="11" t="s">
        <v>558</v>
      </c>
      <c r="G133" s="11" t="s">
        <v>138</v>
      </c>
    </row>
    <row r="134" spans="3:7" x14ac:dyDescent="0.35">
      <c r="C134" s="11"/>
      <c r="D134" s="11"/>
      <c r="E134" s="11" t="s">
        <v>559</v>
      </c>
      <c r="G134" s="11" t="s">
        <v>144</v>
      </c>
    </row>
    <row r="135" spans="3:7" x14ac:dyDescent="0.35">
      <c r="C135" s="11"/>
      <c r="D135" s="11"/>
      <c r="E135" s="11" t="s">
        <v>560</v>
      </c>
      <c r="G135" s="11" t="s">
        <v>150</v>
      </c>
    </row>
    <row r="136" spans="3:7" x14ac:dyDescent="0.35">
      <c r="C136" s="11"/>
      <c r="D136" s="11"/>
      <c r="E136" s="11" t="s">
        <v>561</v>
      </c>
      <c r="G136" s="11" t="s">
        <v>156</v>
      </c>
    </row>
    <row r="137" spans="3:7" x14ac:dyDescent="0.35">
      <c r="C137" s="11"/>
      <c r="D137" s="11"/>
      <c r="E137" s="11" t="s">
        <v>562</v>
      </c>
      <c r="G137" s="11" t="s">
        <v>162</v>
      </c>
    </row>
    <row r="138" spans="3:7" x14ac:dyDescent="0.35">
      <c r="C138" s="11"/>
      <c r="D138" s="11"/>
      <c r="E138" s="11" t="s">
        <v>563</v>
      </c>
      <c r="G138" s="11" t="s">
        <v>168</v>
      </c>
    </row>
    <row r="139" spans="3:7" x14ac:dyDescent="0.35">
      <c r="C139" s="11"/>
      <c r="D139" s="11"/>
      <c r="E139" s="11" t="s">
        <v>564</v>
      </c>
      <c r="G139" s="11" t="s">
        <v>174</v>
      </c>
    </row>
    <row r="140" spans="3:7" x14ac:dyDescent="0.35">
      <c r="C140" s="11"/>
      <c r="D140" s="11"/>
      <c r="E140" s="11" t="s">
        <v>565</v>
      </c>
      <c r="G140" s="11" t="s">
        <v>180</v>
      </c>
    </row>
    <row r="141" spans="3:7" x14ac:dyDescent="0.35">
      <c r="C141" s="11"/>
      <c r="D141" s="11"/>
      <c r="E141" s="11" t="s">
        <v>566</v>
      </c>
      <c r="G141" s="11" t="s">
        <v>186</v>
      </c>
    </row>
    <row r="142" spans="3:7" x14ac:dyDescent="0.35">
      <c r="C142" s="11"/>
      <c r="D142" s="11"/>
      <c r="E142" s="11" t="s">
        <v>567</v>
      </c>
      <c r="G142" s="11" t="s">
        <v>192</v>
      </c>
    </row>
    <row r="143" spans="3:7" x14ac:dyDescent="0.35">
      <c r="C143" s="11"/>
      <c r="D143" s="11"/>
      <c r="E143" s="11" t="s">
        <v>568</v>
      </c>
      <c r="G143" s="11" t="s">
        <v>198</v>
      </c>
    </row>
    <row r="144" spans="3:7" x14ac:dyDescent="0.35">
      <c r="C144" s="11"/>
      <c r="D144" s="11"/>
      <c r="E144" s="11" t="s">
        <v>569</v>
      </c>
      <c r="G144" s="11" t="s">
        <v>204</v>
      </c>
    </row>
    <row r="145" spans="3:7" x14ac:dyDescent="0.35">
      <c r="C145" s="11"/>
      <c r="D145" s="11"/>
      <c r="E145" s="11" t="s">
        <v>570</v>
      </c>
      <c r="G145" s="11" t="s">
        <v>210</v>
      </c>
    </row>
    <row r="146" spans="3:7" x14ac:dyDescent="0.35">
      <c r="C146" s="11"/>
      <c r="D146" s="11"/>
      <c r="E146" s="11" t="s">
        <v>571</v>
      </c>
      <c r="G146" s="11" t="s">
        <v>216</v>
      </c>
    </row>
    <row r="147" spans="3:7" x14ac:dyDescent="0.35">
      <c r="C147" s="11"/>
      <c r="D147" s="11"/>
      <c r="E147" s="11" t="s">
        <v>572</v>
      </c>
      <c r="G147" s="11" t="s">
        <v>222</v>
      </c>
    </row>
    <row r="148" spans="3:7" x14ac:dyDescent="0.35">
      <c r="C148" s="11"/>
      <c r="D148" s="11"/>
      <c r="E148" s="11" t="s">
        <v>573</v>
      </c>
      <c r="G148" s="11" t="s">
        <v>228</v>
      </c>
    </row>
    <row r="149" spans="3:7" x14ac:dyDescent="0.35">
      <c r="C149" s="11"/>
      <c r="D149" s="11"/>
      <c r="E149" s="11" t="s">
        <v>574</v>
      </c>
      <c r="G149" s="11" t="s">
        <v>234</v>
      </c>
    </row>
    <row r="150" spans="3:7" x14ac:dyDescent="0.35">
      <c r="C150" s="11"/>
      <c r="D150" s="11"/>
      <c r="E150" s="11" t="s">
        <v>575</v>
      </c>
      <c r="G150" s="11" t="s">
        <v>240</v>
      </c>
    </row>
    <row r="151" spans="3:7" x14ac:dyDescent="0.35">
      <c r="C151" s="11"/>
      <c r="D151" s="11"/>
      <c r="E151" s="11" t="s">
        <v>576</v>
      </c>
      <c r="G151" s="11" t="s">
        <v>246</v>
      </c>
    </row>
    <row r="152" spans="3:7" x14ac:dyDescent="0.35">
      <c r="C152" s="11"/>
      <c r="D152" s="11"/>
      <c r="E152" s="11" t="s">
        <v>577</v>
      </c>
      <c r="G152" s="11" t="s">
        <v>252</v>
      </c>
    </row>
    <row r="153" spans="3:7" x14ac:dyDescent="0.35">
      <c r="C153" s="11"/>
      <c r="D153" s="11"/>
      <c r="E153" s="11" t="s">
        <v>578</v>
      </c>
      <c r="G153" s="11" t="s">
        <v>264</v>
      </c>
    </row>
    <row r="154" spans="3:7" x14ac:dyDescent="0.35">
      <c r="C154" s="11"/>
      <c r="D154" s="11"/>
      <c r="E154" s="11" t="s">
        <v>579</v>
      </c>
      <c r="G154" s="11" t="s">
        <v>270</v>
      </c>
    </row>
    <row r="155" spans="3:7" x14ac:dyDescent="0.35">
      <c r="C155" s="11"/>
      <c r="D155" s="11"/>
      <c r="E155" s="11" t="s">
        <v>580</v>
      </c>
      <c r="G155" s="11" t="s">
        <v>276</v>
      </c>
    </row>
    <row r="156" spans="3:7" x14ac:dyDescent="0.35">
      <c r="C156" s="11"/>
      <c r="D156" s="11"/>
      <c r="E156" s="11" t="s">
        <v>581</v>
      </c>
      <c r="G156" s="11" t="s">
        <v>282</v>
      </c>
    </row>
    <row r="157" spans="3:7" x14ac:dyDescent="0.35">
      <c r="C157" s="11"/>
      <c r="D157" s="11"/>
      <c r="E157" s="11" t="s">
        <v>582</v>
      </c>
      <c r="G157" s="11" t="s">
        <v>288</v>
      </c>
    </row>
    <row r="158" spans="3:7" x14ac:dyDescent="0.35">
      <c r="C158" s="11"/>
      <c r="D158" s="11"/>
      <c r="E158" s="11" t="s">
        <v>583</v>
      </c>
      <c r="G158" s="11" t="s">
        <v>294</v>
      </c>
    </row>
    <row r="159" spans="3:7" x14ac:dyDescent="0.35">
      <c r="C159" s="11"/>
      <c r="D159" s="11"/>
      <c r="E159" s="11" t="s">
        <v>584</v>
      </c>
      <c r="G159" s="11" t="s">
        <v>300</v>
      </c>
    </row>
    <row r="160" spans="3:7" x14ac:dyDescent="0.35">
      <c r="C160" s="11"/>
      <c r="D160" s="11"/>
      <c r="E160" s="11" t="s">
        <v>585</v>
      </c>
      <c r="G160" s="11" t="s">
        <v>306</v>
      </c>
    </row>
    <row r="161" spans="3:7" x14ac:dyDescent="0.35">
      <c r="C161" s="11"/>
      <c r="D161" s="11"/>
      <c r="E161" s="11" t="s">
        <v>586</v>
      </c>
      <c r="G161" s="11" t="s">
        <v>312</v>
      </c>
    </row>
    <row r="162" spans="3:7" x14ac:dyDescent="0.35">
      <c r="C162" s="11"/>
      <c r="D162" s="11"/>
      <c r="E162" s="11" t="s">
        <v>587</v>
      </c>
      <c r="G162" s="11" t="s">
        <v>318</v>
      </c>
    </row>
    <row r="163" spans="3:7" x14ac:dyDescent="0.35">
      <c r="C163" s="11"/>
      <c r="D163" s="11"/>
      <c r="E163" s="11" t="s">
        <v>588</v>
      </c>
      <c r="G163" s="11" t="s">
        <v>323</v>
      </c>
    </row>
    <row r="164" spans="3:7" x14ac:dyDescent="0.35">
      <c r="C164" s="11"/>
      <c r="D164" s="11"/>
      <c r="E164" s="11" t="s">
        <v>589</v>
      </c>
      <c r="G164" s="11" t="s">
        <v>329</v>
      </c>
    </row>
    <row r="165" spans="3:7" x14ac:dyDescent="0.35">
      <c r="C165" s="11"/>
      <c r="D165" s="11"/>
      <c r="E165" s="11" t="s">
        <v>590</v>
      </c>
      <c r="G165" s="11" t="s">
        <v>335</v>
      </c>
    </row>
    <row r="166" spans="3:7" x14ac:dyDescent="0.35">
      <c r="C166" s="11"/>
      <c r="D166" s="11"/>
      <c r="E166" s="11" t="s">
        <v>591</v>
      </c>
      <c r="G166" s="11" t="s">
        <v>341</v>
      </c>
    </row>
    <row r="167" spans="3:7" x14ac:dyDescent="0.35">
      <c r="C167" s="11"/>
      <c r="D167" s="11"/>
      <c r="E167" s="11" t="s">
        <v>592</v>
      </c>
      <c r="G167" s="11" t="s">
        <v>347</v>
      </c>
    </row>
    <row r="168" spans="3:7" x14ac:dyDescent="0.35">
      <c r="C168" s="11"/>
      <c r="D168" s="11"/>
      <c r="E168" s="11" t="s">
        <v>593</v>
      </c>
      <c r="G168" s="11" t="s">
        <v>353</v>
      </c>
    </row>
    <row r="169" spans="3:7" x14ac:dyDescent="0.35">
      <c r="C169" s="11"/>
      <c r="D169" s="11"/>
      <c r="E169" s="11" t="s">
        <v>594</v>
      </c>
      <c r="G169" s="11" t="s">
        <v>359</v>
      </c>
    </row>
    <row r="170" spans="3:7" x14ac:dyDescent="0.35">
      <c r="C170" s="11"/>
      <c r="D170" s="11"/>
      <c r="E170" s="11" t="s">
        <v>595</v>
      </c>
      <c r="G170" s="11" t="s">
        <v>365</v>
      </c>
    </row>
    <row r="171" spans="3:7" x14ac:dyDescent="0.35">
      <c r="C171" s="11"/>
      <c r="D171" s="11"/>
      <c r="E171" s="11" t="s">
        <v>596</v>
      </c>
      <c r="G171" s="11" t="s">
        <v>371</v>
      </c>
    </row>
    <row r="172" spans="3:7" x14ac:dyDescent="0.35">
      <c r="C172" s="11"/>
      <c r="D172" s="11"/>
      <c r="E172" s="11" t="s">
        <v>597</v>
      </c>
      <c r="G172" s="11" t="s">
        <v>377</v>
      </c>
    </row>
    <row r="173" spans="3:7" x14ac:dyDescent="0.35">
      <c r="C173" s="11"/>
      <c r="D173" s="11"/>
      <c r="E173" s="11" t="s">
        <v>598</v>
      </c>
    </row>
    <row r="174" spans="3:7" x14ac:dyDescent="0.35">
      <c r="C174" s="11"/>
      <c r="D174" s="11"/>
      <c r="E174" s="11" t="s">
        <v>599</v>
      </c>
    </row>
    <row r="175" spans="3:7" x14ac:dyDescent="0.35">
      <c r="C175" s="11"/>
      <c r="D175" s="11"/>
      <c r="E175" s="11" t="s">
        <v>600</v>
      </c>
    </row>
    <row r="176" spans="3:7" x14ac:dyDescent="0.35">
      <c r="C176" s="11"/>
      <c r="D176" s="11"/>
      <c r="E176" s="11" t="s">
        <v>601</v>
      </c>
    </row>
    <row r="177" spans="3:5" x14ac:dyDescent="0.35">
      <c r="C177" s="11"/>
      <c r="D177" s="11"/>
      <c r="E177" s="11" t="s">
        <v>602</v>
      </c>
    </row>
    <row r="178" spans="3:5" x14ac:dyDescent="0.35">
      <c r="C178" s="11"/>
      <c r="D178" s="11"/>
      <c r="E178" s="11" t="s">
        <v>603</v>
      </c>
    </row>
    <row r="179" spans="3:5" x14ac:dyDescent="0.35">
      <c r="C179" s="11"/>
      <c r="D179" s="11"/>
      <c r="E179" s="11" t="s">
        <v>604</v>
      </c>
    </row>
    <row r="180" spans="3:5" x14ac:dyDescent="0.35">
      <c r="C180" s="11"/>
      <c r="D180" s="11"/>
      <c r="E180" s="11" t="s">
        <v>605</v>
      </c>
    </row>
    <row r="181" spans="3:5" x14ac:dyDescent="0.35">
      <c r="C181" s="11"/>
      <c r="D181" s="11"/>
      <c r="E181" s="11" t="s">
        <v>606</v>
      </c>
    </row>
    <row r="182" spans="3:5" x14ac:dyDescent="0.35">
      <c r="C182" s="11"/>
      <c r="D182" s="11"/>
      <c r="E182" s="11" t="s">
        <v>607</v>
      </c>
    </row>
    <row r="183" spans="3:5" x14ac:dyDescent="0.35">
      <c r="C183" s="11"/>
      <c r="D183" s="11"/>
      <c r="E183" s="11" t="s">
        <v>608</v>
      </c>
    </row>
    <row r="184" spans="3:5" x14ac:dyDescent="0.35">
      <c r="C184" s="11"/>
      <c r="D184" s="11"/>
      <c r="E184" s="11" t="s">
        <v>609</v>
      </c>
    </row>
    <row r="185" spans="3:5" x14ac:dyDescent="0.35">
      <c r="C185" s="11"/>
      <c r="D185" s="11"/>
      <c r="E185" s="11" t="s">
        <v>610</v>
      </c>
    </row>
    <row r="186" spans="3:5" x14ac:dyDescent="0.35">
      <c r="C186" s="11"/>
      <c r="D186" s="11"/>
      <c r="E186" s="11" t="s">
        <v>611</v>
      </c>
    </row>
    <row r="187" spans="3:5" x14ac:dyDescent="0.35">
      <c r="C187" s="11"/>
      <c r="D187" s="11"/>
      <c r="E187" s="11" t="s">
        <v>612</v>
      </c>
    </row>
    <row r="188" spans="3:5" x14ac:dyDescent="0.35">
      <c r="C188" s="11"/>
      <c r="D188" s="11"/>
      <c r="E188" s="11" t="s">
        <v>613</v>
      </c>
    </row>
    <row r="189" spans="3:5" x14ac:dyDescent="0.35">
      <c r="C189" s="11"/>
      <c r="D189" s="11"/>
      <c r="E189" s="11" t="s">
        <v>614</v>
      </c>
    </row>
    <row r="190" spans="3:5" x14ac:dyDescent="0.35">
      <c r="C190" s="11"/>
      <c r="D190" s="11"/>
      <c r="E190" s="11" t="s">
        <v>615</v>
      </c>
    </row>
    <row r="191" spans="3:5" x14ac:dyDescent="0.35">
      <c r="C191" s="11"/>
      <c r="D191" s="11"/>
      <c r="E191" s="11" t="s">
        <v>616</v>
      </c>
    </row>
    <row r="192" spans="3:5" x14ac:dyDescent="0.35">
      <c r="C192" s="11"/>
      <c r="D192" s="11"/>
      <c r="E192" s="11" t="s">
        <v>617</v>
      </c>
    </row>
    <row r="193" spans="3:5" x14ac:dyDescent="0.35">
      <c r="C193" s="11"/>
      <c r="D193" s="11"/>
      <c r="E193" s="11" t="s">
        <v>618</v>
      </c>
    </row>
    <row r="194" spans="3:5" x14ac:dyDescent="0.35">
      <c r="C194" s="11"/>
      <c r="D194" s="11"/>
      <c r="E194" s="11" t="s">
        <v>619</v>
      </c>
    </row>
    <row r="195" spans="3:5" x14ac:dyDescent="0.35">
      <c r="C195" s="11"/>
      <c r="D195" s="11"/>
      <c r="E195" s="11" t="s">
        <v>620</v>
      </c>
    </row>
    <row r="196" spans="3:5" x14ac:dyDescent="0.35">
      <c r="C196" s="11"/>
      <c r="D196" s="11"/>
      <c r="E196" s="11" t="s">
        <v>621</v>
      </c>
    </row>
    <row r="197" spans="3:5" x14ac:dyDescent="0.35">
      <c r="C197" s="11"/>
      <c r="D197" s="11"/>
      <c r="E197" s="11" t="s">
        <v>622</v>
      </c>
    </row>
    <row r="198" spans="3:5" x14ac:dyDescent="0.35">
      <c r="C198" s="11"/>
      <c r="D198" s="11"/>
      <c r="E198" s="11" t="s">
        <v>623</v>
      </c>
    </row>
    <row r="199" spans="3:5" x14ac:dyDescent="0.35">
      <c r="C199" s="11"/>
      <c r="D199" s="11"/>
      <c r="E199" s="11" t="s">
        <v>624</v>
      </c>
    </row>
    <row r="200" spans="3:5" x14ac:dyDescent="0.35">
      <c r="C200" s="11"/>
      <c r="D200" s="11"/>
      <c r="E200" s="11" t="s">
        <v>625</v>
      </c>
    </row>
    <row r="201" spans="3:5" x14ac:dyDescent="0.35">
      <c r="C201" s="11"/>
      <c r="D201" s="11"/>
      <c r="E201" s="11" t="s">
        <v>626</v>
      </c>
    </row>
    <row r="202" spans="3:5" x14ac:dyDescent="0.35">
      <c r="C202" s="11"/>
      <c r="D202" s="11"/>
      <c r="E202" s="11" t="s">
        <v>627</v>
      </c>
    </row>
    <row r="203" spans="3:5" x14ac:dyDescent="0.35">
      <c r="C203" s="11"/>
      <c r="D203" s="11"/>
      <c r="E203" s="11" t="s">
        <v>628</v>
      </c>
    </row>
    <row r="204" spans="3:5" x14ac:dyDescent="0.35">
      <c r="C204" s="11"/>
      <c r="D204" s="11"/>
      <c r="E204" s="11" t="s">
        <v>629</v>
      </c>
    </row>
    <row r="205" spans="3:5" x14ac:dyDescent="0.35">
      <c r="C205" s="11"/>
      <c r="D205" s="11"/>
      <c r="E205" s="11" t="s">
        <v>630</v>
      </c>
    </row>
    <row r="206" spans="3:5" x14ac:dyDescent="0.35">
      <c r="C206" s="11"/>
      <c r="D206" s="11"/>
      <c r="E206" s="11" t="s">
        <v>631</v>
      </c>
    </row>
    <row r="207" spans="3:5" x14ac:dyDescent="0.35">
      <c r="C207" s="11"/>
      <c r="E207" s="11" t="s">
        <v>632</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Claim</vt:lpstr>
      <vt:lpstr>Extra Lines</vt:lpstr>
      <vt:lpstr>Currency Codes</vt:lpstr>
      <vt:lpstr>Dropdowns</vt:lpstr>
      <vt:lpstr>'Currency Codes'!Print_Area</vt:lpstr>
      <vt:lpstr>'Expense Claim'!Print_Area</vt:lpstr>
      <vt:lpstr>'Extra Lines'!Print_Area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Hollidge</dc:creator>
  <cp:lastModifiedBy>suzannej</cp:lastModifiedBy>
  <cp:lastPrinted>2021-04-22T11:27:17Z</cp:lastPrinted>
  <dcterms:created xsi:type="dcterms:W3CDTF">2021-03-29T16:08:54Z</dcterms:created>
  <dcterms:modified xsi:type="dcterms:W3CDTF">2021-12-15T15:24:46Z</dcterms:modified>
</cp:coreProperties>
</file>